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5-27\постоновление об исполнение бюджета\"/>
    </mc:Choice>
  </mc:AlternateContent>
  <bookViews>
    <workbookView xWindow="630" yWindow="540" windowWidth="27495" windowHeight="966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Доходы!$A$1:$F$178</definedName>
    <definedName name="_xlnm.Print_Area" localSheetId="2">Источники!$A$1:$E$43</definedName>
    <definedName name="_xlnm.Print_Area" localSheetId="1">Расходы!$A$1:$F$280</definedName>
  </definedNames>
  <calcPr calcId="152511"/>
</workbook>
</file>

<file path=xl/calcChain.xml><?xml version="1.0" encoding="utf-8"?>
<calcChain xmlns="http://schemas.openxmlformats.org/spreadsheetml/2006/main">
  <c r="E25" i="4" l="1"/>
  <c r="E12" i="4"/>
  <c r="E14" i="4"/>
  <c r="E15" i="4"/>
  <c r="E16" i="4"/>
  <c r="E17" i="4"/>
  <c r="E18" i="4"/>
  <c r="E19" i="4"/>
  <c r="E20" i="4"/>
  <c r="E21" i="4"/>
  <c r="E22" i="4"/>
  <c r="E10" i="4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32" i="3"/>
  <c r="E33" i="3"/>
  <c r="E34" i="3"/>
  <c r="E35" i="3"/>
  <c r="E36" i="3"/>
  <c r="E37" i="3"/>
  <c r="E38" i="3"/>
  <c r="E39" i="3"/>
  <c r="E40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8" i="3"/>
  <c r="E104" i="2"/>
  <c r="E18" i="2"/>
  <c r="E19" i="2"/>
  <c r="E20" i="2"/>
  <c r="E21" i="2"/>
  <c r="E22" i="2"/>
  <c r="E23" i="2"/>
  <c r="E24" i="2"/>
  <c r="E25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4" i="2"/>
  <c r="E95" i="2"/>
  <c r="E96" i="2"/>
  <c r="E97" i="2"/>
  <c r="E98" i="2"/>
  <c r="E99" i="2"/>
  <c r="E100" i="2"/>
  <c r="E101" i="2"/>
  <c r="E105" i="2"/>
  <c r="E106" i="2"/>
  <c r="E112" i="2"/>
  <c r="E113" i="2"/>
  <c r="E114" i="2"/>
  <c r="E115" i="2"/>
  <c r="E116" i="2"/>
  <c r="E117" i="2"/>
  <c r="E118" i="2"/>
  <c r="E119" i="2"/>
  <c r="E120" i="2"/>
  <c r="E122" i="2"/>
  <c r="E123" i="2"/>
  <c r="E124" i="2"/>
  <c r="E128" i="2"/>
  <c r="E129" i="2"/>
  <c r="E130" i="2"/>
  <c r="E131" i="2"/>
  <c r="E132" i="2"/>
  <c r="E133" i="2"/>
  <c r="E134" i="2"/>
  <c r="E135" i="2"/>
  <c r="E136" i="2"/>
  <c r="E137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6" i="2"/>
</calcChain>
</file>

<file path=xl/sharedStrings.xml><?xml version="1.0" encoding="utf-8"?>
<sst xmlns="http://schemas.openxmlformats.org/spreadsheetml/2006/main" count="984" uniqueCount="747">
  <si>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</si>
  <si>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</si>
  <si>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</si>
  <si>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</si>
  <si>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</si>
  <si>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>6</t>
  </si>
  <si>
    <t>Доходы бюджета - всего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</si>
  <si>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</si>
  <si>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</si>
  <si>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</si>
  <si>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</si>
  <si>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</si>
  <si>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</si>
  <si>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</si>
  <si>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</si>
  <si>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</si>
  <si>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</si>
  <si>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</si>
  <si>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</si>
  <si>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</si>
  <si>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000 1 01 02010 01 3000 110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</si>
  <si>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</si>
  <si>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</si>
  <si>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</si>
  <si>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000 1 01 02030 01 1000 110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</si>
  <si>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</si>
  <si>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</si>
  <si>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</si>
  <si>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000 1 01 02040 01 1000 110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</si>
  <si>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</si>
  <si>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</si>
  <si>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</si>
  <si>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000 1 01 02130 01 1000 110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</si>
  <si>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</si>
  <si>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000 1 01 02210 01 0000 110</t>
  </si>
  <si>
    <t>000 1 01 02210 01 1000 110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</si>
  <si>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</si>
  <si>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</si>
  <si>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</si>
  <si>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</si>
  <si>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</si>
  <si>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</si>
  <si>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</si>
  <si>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</si>
  <si>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</si>
  <si>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</si>
  <si>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</si>
  <si>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</si>
  <si>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</si>
  <si>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</si>
  <si>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</si>
  <si>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</si>
  <si>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</si>
  <si>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</si>
  <si>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</si>
  <si>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</si>
  <si>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</si>
  <si>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</si>
  <si>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</si>
  <si>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</si>
  <si>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</si>
  <si>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</si>
  <si>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</si>
  <si>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</si>
  <si>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000 1 05 01011 01 1000 110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</si>
  <si>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</si>
  <si>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</si>
  <si>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</si>
  <si>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</si>
  <si>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(сумма платежа (перерасчеты, недоимка и задолженность по соответствующему платежу, в том числе по отмененному)</t>
  </si>
  <si>
    <t>000 1 05 01021 01 1000 110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</si>
  <si>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</si>
  <si>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</si>
  <si>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</si>
  <si>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</si>
  <si>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000 1 05 02010 02 1000 110</t>
  </si>
  <si>
    <t xml:space="preserve">  Единый сельскохозяйственный налог</t>
  </si>
  <si>
    <t>000 1 05 03000 01 0000 110</t>
  </si>
  <si>
    <t>000 1 05 03010 01 0000 110</t>
  </si>
  <si>
    <t xml:space="preserve">  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</si>
  <si>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000 1 05 03010 01 1000 110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</si>
  <si>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</si>
  <si>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</si>
  <si>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</si>
  <si>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>000 1 05 04020 02 0000 110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</si>
  <si>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</si>
  <si>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000 1 05 04020 02 1000 110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</si>
  <si>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</si>
  <si>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</si>
  <si>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</si>
  <si>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</si>
  <si>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</si>
  <si>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</si>
  <si>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000 1 08 03010 01 1050 110</t>
  </si>
  <si>
    <t>000 1 08 03010 01 1060 110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</si>
  <si>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</si>
  <si>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</si>
  <si>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</si>
  <si>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>000 1 08 07140 01 0000 110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</si>
  <si>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</si>
  <si>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>000 1 08 07142 01 0000 110</t>
  </si>
  <si>
    <t xml:space="preserve">  Государственная пошлина за проведение уполномоченными органами исполнительной власти субъектов Российской Федерации государственного технического осмотра, регистрации тракторов, самоходных и иных машин, за выдачу удостоверений тракториста-машиниста</t>
  </si>
  <si>
    <t>000 1 08 07142 01 1000 110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</si>
  <si>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</si>
  <si>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</si>
  <si>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Проценты, полученные от предоставления бюджетных кредитов внутри страны</t>
  </si>
  <si>
    <t>000 1 11 03000 00 0000 120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</si>
  <si>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</si>
  <si>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>000 1 11 03050 05 0000 120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</si>
  <si>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</si>
  <si>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</si>
  <si>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</si>
  <si>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</si>
  <si>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</si>
  <si>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</si>
  <si>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</si>
  <si>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</si>
  <si>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</si>
  <si>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</si>
  <si>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</si>
  <si>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</si>
  <si>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</si>
  <si>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</si>
  <si>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</si>
  <si>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</si>
  <si>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</si>
  <si>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</si>
  <si>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</si>
  <si>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</si>
  <si>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</si>
  <si>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</si>
  <si>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выбросы в атмосферный воздух</t>
  </si>
  <si>
    <t>000 1 12 01010 01 6000 120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</si>
  <si>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</si>
  <si>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</si>
  <si>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</si>
  <si>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</si>
  <si>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>000 1 12 01041 01 6000 120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</si>
  <si>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</si>
  <si>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</si>
  <si>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</si>
  <si>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</si>
  <si>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</si>
  <si>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</si>
  <si>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муниципальных районов</t>
  </si>
  <si>
    <t>000 1 13 02995 05 0000 130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</si>
  <si>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</si>
  <si>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</si>
  <si>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</si>
  <si>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</si>
  <si>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</si>
  <si>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</si>
  <si>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</si>
  <si>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</si>
  <si>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</si>
  <si>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</si>
  <si>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 xml:space="preserve">  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</si>
  <si>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</si>
  <si>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 Доходы от продажи земельных участков, государственная собственность на которые не разграничена</t>
  </si>
  <si>
    <t>000 1 14 06010 00 0000 430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</si>
  <si>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</si>
  <si>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</si>
  <si>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</si>
  <si>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</si>
  <si>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</si>
  <si>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</si>
  <si>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</si>
  <si>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</si>
  <si>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</t>
  </si>
  <si>
    <t>000 1 16 01053 01 0000 140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</si>
  <si>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 (штрафы за неисполнение родителями или иными законными представителями несовершеннолетних обязанностей по содержанию и воспитанию несовершеннолетних)</t>
  </si>
  <si>
    <t>000 1 16 01053 01 0035 140</t>
  </si>
  <si>
    <t>000 1 16 01053 01 0351 140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</si>
  <si>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</si>
  <si>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</si>
  <si>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</si>
  <si>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000 1 16 01063 01 0091 140</t>
  </si>
  <si>
    <t>000 1 16 01063 01 0101 140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</si>
  <si>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</si>
  <si>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</si>
  <si>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</t>
  </si>
  <si>
    <t>000 1 16 01073 01 0000 140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</si>
  <si>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</si>
  <si>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000 1 16 01130 01 0000 140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</si>
  <si>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</si>
  <si>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</si>
  <si>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</si>
  <si>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000 1 16 01133 01 9000 140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</si>
  <si>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</si>
  <si>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</si>
  <si>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</t>
  </si>
  <si>
    <t>000 1 16 01153 01 0005 140</t>
  </si>
  <si>
    <t>000 1 16 01153 01 0006 140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</si>
  <si>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</si>
  <si>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</si>
  <si>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</t>
  </si>
  <si>
    <t>000 1 16 01173 01 0008 140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</si>
  <si>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</si>
  <si>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</si>
  <si>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</t>
  </si>
  <si>
    <t>000 1 16 01193 01 0005 140</t>
  </si>
  <si>
    <t>000 1 16 01193 01 0013 140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</si>
  <si>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</si>
  <si>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</si>
  <si>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</si>
  <si>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000 1 16 01203 01 0007 140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</si>
  <si>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</si>
  <si>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000 1 16 01203 01 0014 140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</si>
  <si>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</t>
  </si>
  <si>
    <t>000 1 16 01203 01 0021 140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</si>
  <si>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</si>
  <si>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000 1 16 01203 01 9000 140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</si>
  <si>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</si>
  <si>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</si>
  <si>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</si>
  <si>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</si>
  <si>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муниципальных районов</t>
  </si>
  <si>
    <t>000 1 17 01050 05 0000 180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</si>
  <si>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</si>
  <si>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</si>
  <si>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</si>
  <si>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</si>
  <si>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</si>
  <si>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</si>
  <si>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</si>
  <si>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</si>
  <si>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</si>
  <si>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</si>
  <si>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</si>
  <si>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</si>
  <si>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</si>
  <si>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000 2 02 15002 05 0000 150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</si>
  <si>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</si>
  <si>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</si>
  <si>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</si>
  <si>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</si>
  <si>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</si>
  <si>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</si>
  <si>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</si>
  <si>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</si>
  <si>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</si>
  <si>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</si>
  <si>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 xml:space="preserve">  Субсидии бюджетам на реализацию мероприятий по обеспечению жильем молодых семей</t>
  </si>
  <si>
    <t>000 2 02 25497 00 0000 150</t>
  </si>
  <si>
    <t xml:space="preserve">  Субсидии бюджетам муниципальных районов на реализацию мероприятий по обеспечению жильем молодых семей</t>
  </si>
  <si>
    <t>000 2 02 25497 05 0000 150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</si>
  <si>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</si>
  <si>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</si>
  <si>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муниципальных районов на поддержку отрасли культуры</t>
  </si>
  <si>
    <t>000 2 02 25519 05 0000 150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</si>
  <si>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</si>
  <si>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</si>
  <si>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</si>
  <si>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000 2 02 27576 05 0000 150</t>
  </si>
  <si>
    <t xml:space="preserve">  Прочие субсидии</t>
  </si>
  <si>
    <t>000 2 02 29999 00 0000 150</t>
  </si>
  <si>
    <t xml:space="preserve">  Прочие субсидии бюджетам муниципальных районов</t>
  </si>
  <si>
    <t>000 2 02 29999 05 0000 150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</si>
  <si>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</si>
  <si>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</si>
  <si>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</si>
  <si>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</si>
  <si>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</si>
  <si>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</si>
  <si>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</si>
  <si>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</si>
  <si>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</si>
  <si>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</si>
  <si>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</si>
  <si>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</si>
  <si>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</si>
  <si>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000 2 02 35082 05 0000 150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</si>
  <si>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</si>
  <si>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</si>
  <si>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муниципальных районов на государственную регистрацию актов гражданского состояния</t>
  </si>
  <si>
    <t>000 2 02 35930 05 0000 150</t>
  </si>
  <si>
    <t xml:space="preserve">  Единая субвенция местным бюджетам</t>
  </si>
  <si>
    <t>000 2 02 39998 00 0000 150</t>
  </si>
  <si>
    <t xml:space="preserve">  Единая субвенция бюджетам муниципальных районов</t>
  </si>
  <si>
    <t>000 2 02 39998 05 0000 150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</si>
  <si>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</si>
  <si>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</si>
  <si>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</si>
  <si>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000 2 02 45050 00 0000 150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</si>
  <si>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</si>
  <si>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000 2 02 45050 05 0000 150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</si>
  <si>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</si>
  <si>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</si>
  <si>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</si>
  <si>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</si>
  <si>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</si>
  <si>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</si>
  <si>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</si>
  <si>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</si>
  <si>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</si>
  <si>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</si>
  <si>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муниципальных районов</t>
  </si>
  <si>
    <t>000 2 02 49999 05 0000 150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</si>
  <si>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</si>
  <si>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</si>
  <si>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муниципальных районов</t>
  </si>
  <si>
    <t>000 2 07 05000 05 0000 150</t>
  </si>
  <si>
    <t>000 2 07 05030 05 0000 150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</si>
  <si>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</si>
  <si>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</si>
  <si>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</si>
  <si>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</si>
  <si>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</si>
  <si>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</si>
  <si>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 xml:space="preserve">  Доходы бюджетов муниципальных районов от возврата организациями остатков субсидий прошлых лет</t>
  </si>
  <si>
    <t>000 2 18 05000 05 0000 150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</si>
  <si>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</si>
  <si>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>000 2 18 05010 05 0000 150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</si>
  <si>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</si>
  <si>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</si>
  <si>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</si>
  <si>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</si>
  <si>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</si>
  <si>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>000 2 19 45303 05 0000 150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</si>
  <si>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</si>
  <si>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</si>
  <si>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</si>
  <si>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900 0102 01 1 01 41150 000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</si>
  <si>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</si>
  <si>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900 0102 01 1 01 41150 100</t>
  </si>
  <si>
    <t xml:space="preserve">  Расходы на выплаты персоналу государственных (муниципальных) органов</t>
  </si>
  <si>
    <t>900 0102 01 1 01 41150 120</t>
  </si>
  <si>
    <t xml:space="preserve">  Расходы на выплаты по оплате труда работников органов местного самоуправления</t>
  </si>
  <si>
    <t>900 0104 01 1 01 41110 000</t>
  </si>
  <si>
    <t>900 0104 01 1 01 41110 100</t>
  </si>
  <si>
    <t>900 0104 01 1 01 41110 120</t>
  </si>
  <si>
    <t xml:space="preserve">  Расходы на обеспечение функций органов местного самоуправления</t>
  </si>
  <si>
    <t>900 0104 01 1 01 41120 000</t>
  </si>
  <si>
    <t>900 0104 01 1 01 41120 100</t>
  </si>
  <si>
    <t>900 0104 01 1 01 41120 120</t>
  </si>
  <si>
    <t xml:space="preserve">  Закупка товаров, работ и услуг для обеспечения государственных (муниципальных) нужд</t>
  </si>
  <si>
    <t>900 0104 01 1 01 41120 200</t>
  </si>
  <si>
    <t xml:space="preserve">  Иные закупки товаров, работ и услуг для обеспечения государственных (муниципальных) нужд</t>
  </si>
  <si>
    <t>900 0104 01 1 01 41120 240</t>
  </si>
  <si>
    <t xml:space="preserve">  Иные бюджетные ассигнования</t>
  </si>
  <si>
    <t>900 0104 01 1 01 41120 800</t>
  </si>
  <si>
    <t xml:space="preserve">  Уплата налогов, сборов и иных платежей</t>
  </si>
  <si>
    <t>900 0104 01 1 01 41120 850</t>
  </si>
  <si>
    <t xml:space="preserve">  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</si>
  <si>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900 0104 01 1 01 77020 000</t>
  </si>
  <si>
    <t>900 0104 01 1 01 77020 100</t>
  </si>
  <si>
    <t>900 0104 01 1 01 77020 120</t>
  </si>
  <si>
    <t xml:space="preserve">  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</si>
  <si>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900 0104 01 1 01 77030 000</t>
  </si>
  <si>
    <t>900 0104 01 1 01 77030 100</t>
  </si>
  <si>
    <t>900 0104 01 1 01 77030 120</t>
  </si>
  <si>
    <t xml:space="preserve">  Реализация государственных полномочий по определению перечня должностных лиц</t>
  </si>
  <si>
    <t>900 0104 01 1 01 77150 000</t>
  </si>
  <si>
    <t>900 0104 01 1 01 77150 200</t>
  </si>
  <si>
    <t>900 0104 01 1 01 77150 240</t>
  </si>
  <si>
    <t xml:space="preserve">  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</si>
  <si>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900 0104 01 1 01 77510 000</t>
  </si>
  <si>
    <t>900 0104 01 1 01 77510 100</t>
  </si>
  <si>
    <t>900 0104 01 1 01 77510 120</t>
  </si>
  <si>
    <t xml:space="preserve">  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</t>
  </si>
  <si>
    <t>900 0104 01 1 01 77540 000</t>
  </si>
  <si>
    <t>900 0104 01 1 01 77540 100</t>
  </si>
  <si>
    <t>900 0104 01 1 01 77540 120</t>
  </si>
  <si>
    <t xml:space="preserve">  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</si>
  <si>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900 0104 01 1 01 77550 000</t>
  </si>
  <si>
    <t>900 0104 01 1 01 77550 100</t>
  </si>
  <si>
    <t>900 0104 01 1 01 77550 120</t>
  </si>
  <si>
    <t xml:space="preserve">  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</si>
  <si>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900 0104 01 1 01 77560 000</t>
  </si>
  <si>
    <t>900 0104 01 1 01 77560 200</t>
  </si>
  <si>
    <t>900 0104 01 1 01 77560 240</t>
  </si>
  <si>
    <t xml:space="preserve">  Осуществление государственных полномочий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родителей, по договорам найма специализированных</t>
  </si>
  <si>
    <t>900 0104 26 0 01 Д0820 000</t>
  </si>
  <si>
    <t>900 0104 26 0 01 Д0820 100</t>
  </si>
  <si>
    <t>900 0104 26 0 01 Д0820 120</t>
  </si>
  <si>
    <t>900 0104 26 0 01 Д0820 200</t>
  </si>
  <si>
    <t>900 0104 26 0 01 Д0820 240</t>
  </si>
  <si>
    <t xml:space="preserve">  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</si>
  <si>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900 0104 89 1 00 77580 000</t>
  </si>
  <si>
    <t>900 0104 89 1 00 77580 100</t>
  </si>
  <si>
    <t>900 0104 89 1 00 77580 120</t>
  </si>
  <si>
    <t>900 0104 89 1 00 77580 200</t>
  </si>
  <si>
    <t>900 0104 89 1 00 77580 240</t>
  </si>
  <si>
    <t xml:space="preserve">  Резервный фонд администрации</t>
  </si>
  <si>
    <t>900 0111 89 1 00 41180 000</t>
  </si>
  <si>
    <t>900 0111 89 1 00 41180 800</t>
  </si>
  <si>
    <t xml:space="preserve">  Резервные средства</t>
  </si>
  <si>
    <t>900 0111 89 1 00 41180 870</t>
  </si>
  <si>
    <t xml:space="preserve">  Учреждения по обеспечению хозяйственного обслуживания</t>
  </si>
  <si>
    <t>900 0113 01 6 02 61020 000</t>
  </si>
  <si>
    <t xml:space="preserve">  Предоставление субсидий бюджетным, автономным учреждениям и иным некоммерческим организациям</t>
  </si>
  <si>
    <t>900 0113 01 6 02 61020 600</t>
  </si>
  <si>
    <t xml:space="preserve">  Субсидии бюджетным учреждениям</t>
  </si>
  <si>
    <t>900 0113 01 6 02 61020 610</t>
  </si>
  <si>
    <t xml:space="preserve">  Стимулирование применения на территориях муниципальных образований специального налогового режима "Налог на профессиональный доход"</t>
  </si>
  <si>
    <t>900 0113 01 6 02 78050 000</t>
  </si>
  <si>
    <t>900 0113 01 6 02 78050 600</t>
  </si>
  <si>
    <t>900 0113 01 6 02 78050 610</t>
  </si>
  <si>
    <t xml:space="preserve">  Мероприятия по энергосбережению и повышению энергоэффективности</t>
  </si>
  <si>
    <t>900 0113 12 0 01 42090 000</t>
  </si>
  <si>
    <t>900 0113 12 0 01 42090 600</t>
  </si>
  <si>
    <t>900 0113 12 0 01 42090 610</t>
  </si>
  <si>
    <t xml:space="preserve">  МП "Противодействие коррупции в ОМС"</t>
  </si>
  <si>
    <t>900 0113 23 0 03 42380 000</t>
  </si>
  <si>
    <t>900 0113 23 0 03 42380 200</t>
  </si>
  <si>
    <t>900 0113 23 0 03 42380 240</t>
  </si>
  <si>
    <t xml:space="preserve">  Мероприятия по поддержке субъектов малого и среднего предпринимательства в Республике Мордовия</t>
  </si>
  <si>
    <t>900 0113 29 0 01 42060 000</t>
  </si>
  <si>
    <t>900 0113 29 0 01 42060 200</t>
  </si>
  <si>
    <t>900 0113 29 0 01 42060 240</t>
  </si>
  <si>
    <t xml:space="preserve">  Мероприятия, связанные с муниципальным управлением</t>
  </si>
  <si>
    <t>900 0113 89 1 00 41210 000</t>
  </si>
  <si>
    <t>900 0113 89 1 00 41210 200</t>
  </si>
  <si>
    <t>900 0113 89 1 00 41210 240</t>
  </si>
  <si>
    <t xml:space="preserve">  Осуществление переданных полномочий Российской Федерации на государственную регистрацию актов гражданского состояния</t>
  </si>
  <si>
    <t>900 0304 89 1 00 59300 000</t>
  </si>
  <si>
    <t>900 0304 89 1 00 59300 100</t>
  </si>
  <si>
    <t>900 0304 89 1 00 59300 120</t>
  </si>
  <si>
    <t>900 0304 89 1 00 59300 200</t>
  </si>
  <si>
    <t>900 0304 89 1 00 59300 240</t>
  </si>
  <si>
    <t>900 0304 89 1 00 59300 800</t>
  </si>
  <si>
    <t>900 0304 89 1 00 59300 850</t>
  </si>
  <si>
    <t xml:space="preserve">  Мероприятия по укреплению общественного порядка и обеспечению общественной безопасности</t>
  </si>
  <si>
    <t>900 0314 36 0 04 42300 000</t>
  </si>
  <si>
    <t>900 0314 36 0 04 42300 200</t>
  </si>
  <si>
    <t>900 0314 36 0 04 42300 240</t>
  </si>
  <si>
    <t xml:space="preserve">  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«О дополнительных мерах по подготовке и закреплению молодых специалистов в сельскохозяйственном производстве»</t>
  </si>
  <si>
    <t>900 0405 09 1 01 77160 000</t>
  </si>
  <si>
    <t xml:space="preserve">  Социальное обеспечение и иные выплаты населению</t>
  </si>
  <si>
    <t>900 0405 09 1 01 77160 300</t>
  </si>
  <si>
    <t xml:space="preserve">  Иные выплаты населению</t>
  </si>
  <si>
    <t>900 0405 09 1 01 77160 360</t>
  </si>
  <si>
    <t xml:space="preserve">  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</si>
  <si>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900 0405 09 1 01 77200 000</t>
  </si>
  <si>
    <t>900 0405 09 1 01 77200 300</t>
  </si>
  <si>
    <t>900 0405 09 1 01 77200 360</t>
  </si>
  <si>
    <t xml:space="preserve">  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</si>
  <si>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>900 0405 89 1 00 77220 000</t>
  </si>
  <si>
    <t>900 0405 89 1 00 77220 200</t>
  </si>
  <si>
    <t>900 0405 89 1 00 77220 240</t>
  </si>
  <si>
    <t xml:space="preserve">  Организация транспортного обслуживания населения по муниципальным маршрутам</t>
  </si>
  <si>
    <t>900 0408 10 1 01 42620 000</t>
  </si>
  <si>
    <t>900 0408 10 1 01 42620 200</t>
  </si>
  <si>
    <t>900 0408 10 1 01 42620 240</t>
  </si>
  <si>
    <t xml:space="preserve">  Субсидии на софинансирование мероприятий по организации транспортного обслуживания населения по муниципальным маршрутам на территории Республики Мордовия</t>
  </si>
  <si>
    <t>900 0408 10 1 02 S6340 000</t>
  </si>
  <si>
    <t>900 0408 10 1 02 S6340 200</t>
  </si>
  <si>
    <t>900 0408 10 1 02 S6340 240</t>
  </si>
  <si>
    <t xml:space="preserve">  Содержание автомобильных дорог общего пользования местного значения и искусственных сооружений на них.</t>
  </si>
  <si>
    <t>900 0409 13 0 01 9Д181 000</t>
  </si>
  <si>
    <t>900 0409 13 0 01 9Д181 200</t>
  </si>
  <si>
    <t>900 0409 13 0 01 9Д181 240</t>
  </si>
  <si>
    <t xml:space="preserve">  Ремонт автомобильных дорог общего пользования местного значения и искусственных сооружений на них</t>
  </si>
  <si>
    <t>900 0409 13 0 01 9Д182 000</t>
  </si>
  <si>
    <t>900 0409 13 0 01 9Д182 200</t>
  </si>
  <si>
    <t>900 0409 13 0 01 9Д182 240</t>
  </si>
  <si>
    <t xml:space="preserve">  Мероприятия в области формирования информационного общества</t>
  </si>
  <si>
    <t>900 0410 18 0 01 42070 000</t>
  </si>
  <si>
    <t>900 0410 18 0 01 42070 200</t>
  </si>
  <si>
    <t>900 0410 18 0 01 42070 240</t>
  </si>
  <si>
    <t xml:space="preserve">  Мероприятия по оценке недвижимости, признанию прав и регулированию отношений по муниципальной собственности</t>
  </si>
  <si>
    <t>900 0412 01 3 01 42200 000</t>
  </si>
  <si>
    <t>900 0412 01 3 01 42200 200</t>
  </si>
  <si>
    <t>900 0412 01 3 01 42200 240</t>
  </si>
  <si>
    <t>900 0412 29 0 01 42060 000</t>
  </si>
  <si>
    <t>900 0412 29 0 01 42060 200</t>
  </si>
  <si>
    <t>900 0412 29 0 01 42060 240</t>
  </si>
  <si>
    <t xml:space="preserve">  Реализация мероприятий по комплексному развитию сельских территорий</t>
  </si>
  <si>
    <t>900 0501 22 1 01 L5760 000</t>
  </si>
  <si>
    <t xml:space="preserve">  Капитальные вложения в объекты государственной (муниципальной) собственности</t>
  </si>
  <si>
    <t>900 0501 22 1 01 L5760 400</t>
  </si>
  <si>
    <t xml:space="preserve">  Бюджетные инвестиции</t>
  </si>
  <si>
    <t>900 0501 22 1 01 L5760 410</t>
  </si>
  <si>
    <t xml:space="preserve">  Взнос на капитальный ремонт общего имущества в многоквартирном доме</t>
  </si>
  <si>
    <t>900 0501 27 0 01 42360 000</t>
  </si>
  <si>
    <t>900 0501 27 0 01 42360 200</t>
  </si>
  <si>
    <t>900 0501 27 0 01 42360 240</t>
  </si>
  <si>
    <t xml:space="preserve">  Мероприятия в области охраны окружающей среды</t>
  </si>
  <si>
    <t>900 0603 14 1 01 42050 000</t>
  </si>
  <si>
    <t>900 0603 14 1 01 42050 200</t>
  </si>
  <si>
    <t>900 0603 14 1 01 42050 240</t>
  </si>
  <si>
    <t xml:space="preserve">  Подготовка, переподготовка и повышение кадров</t>
  </si>
  <si>
    <t>900 0705 01 2 02 41250 000</t>
  </si>
  <si>
    <t>900 0705 01 2 02 41250 200</t>
  </si>
  <si>
    <t>900 0705 01 2 02 41250 240</t>
  </si>
  <si>
    <t xml:space="preserve">  Молодежная политика и оздоровление детей</t>
  </si>
  <si>
    <t>900 0707 33 0 01 42110 000</t>
  </si>
  <si>
    <t>900 0707 33 0 01 42110 200</t>
  </si>
  <si>
    <t>900 0707 33 0 01 42110 240</t>
  </si>
  <si>
    <t>900 0804 01 6 02 61020 000</t>
  </si>
  <si>
    <t>900 0804 01 6 02 61020 600</t>
  </si>
  <si>
    <t>900 0804 01 6 02 61020 610</t>
  </si>
  <si>
    <t xml:space="preserve">  Доплата к пенсиям муниципальных служащих</t>
  </si>
  <si>
    <t>900 1001 01 2 01 03010 000</t>
  </si>
  <si>
    <t>900 1001 01 2 01 03010 200</t>
  </si>
  <si>
    <t>900 1001 01 2 01 03010 240</t>
  </si>
  <si>
    <t>900 1001 01 2 01 03010 300</t>
  </si>
  <si>
    <t xml:space="preserve">  Публичные нормативные социальные выплаты гражданам</t>
  </si>
  <si>
    <t>900 1001 01 2 01 03010 310</t>
  </si>
  <si>
    <t xml:space="preserve">  Социальные выплаты гражданам, нуждающимся в улучшении жилищных условий, на строительство или приобретение жилья</t>
  </si>
  <si>
    <t>900 1003 04 0 01 03020 000</t>
  </si>
  <si>
    <t>900 1003 04 0 01 03020 300</t>
  </si>
  <si>
    <t xml:space="preserve">  Социальные выплаты гражданам, кроме публичных нормативных социальных выплат</t>
  </si>
  <si>
    <t>900 1003 04 0 01 03020 320</t>
  </si>
  <si>
    <t xml:space="preserve">  Субсидии для долевого финансирования расходов на предоставление молодым семьям социальных выплат на строительство или приобретение жилья</t>
  </si>
  <si>
    <t>900 1003 04 0 01 L4970 000</t>
  </si>
  <si>
    <t>900 1003 04 0 01 L4970 300</t>
  </si>
  <si>
    <t>900 1003 04 0 01 L4970 320</t>
  </si>
  <si>
    <t xml:space="preserve">  Улучшение жилищных условий граждан, проживающих на сельских территориях</t>
  </si>
  <si>
    <t>900 1003 22 1 01 02040 000</t>
  </si>
  <si>
    <t>900 1003 22 1 01 02040 300</t>
  </si>
  <si>
    <t>900 1003 22 1 01 02040 320</t>
  </si>
  <si>
    <t xml:space="preserve">  Материальная помощь гражданам, оказавшимся в трудной жизненной ситуации</t>
  </si>
  <si>
    <t>900 1003 89 1 00 01160 000</t>
  </si>
  <si>
    <t>900 1003 89 1 00 01160 300</t>
  </si>
  <si>
    <t>900 1003 89 1 00 01160 360</t>
  </si>
  <si>
    <t>900 1004 26 0 01 Д0820 000</t>
  </si>
  <si>
    <t>900 1004 26 0 01 Д0820 400</t>
  </si>
  <si>
    <t>900 1004 26 0 01 Д0820 410</t>
  </si>
  <si>
    <t xml:space="preserve">  Субсидии на поддержку социально ориентированных некоммерческих организаций</t>
  </si>
  <si>
    <t>900 1006 89 1 00 91010 000</t>
  </si>
  <si>
    <t>900 1006 89 1 00 91010 600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</si>
  <si>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</si>
  <si>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900 1006 89 1 00 91010 630</t>
  </si>
  <si>
    <t xml:space="preserve">  Мероприятия в области спорта и физической культуры</t>
  </si>
  <si>
    <t>900 1101 06 0 01 42040 000</t>
  </si>
  <si>
    <t>900 1101 06 0 01 42040 200</t>
  </si>
  <si>
    <t>900 1101 06 0 01 42040 240</t>
  </si>
  <si>
    <t xml:space="preserve">  Мероприятие в области спорта и физической культуры</t>
  </si>
  <si>
    <t>900 1101 21 0 03 42040 000</t>
  </si>
  <si>
    <t>900 1101 21 0 03 42040 200</t>
  </si>
  <si>
    <t>900 1101 21 0 03 42040 240</t>
  </si>
  <si>
    <t xml:space="preserve">  Предоставление субсидии некомерческим организациям</t>
  </si>
  <si>
    <t>900 1202 24 0 02 91010 000</t>
  </si>
  <si>
    <t>900 1202 24 0 02 91010 600</t>
  </si>
  <si>
    <t>900 1202 24 0 02 91010 630</t>
  </si>
  <si>
    <t xml:space="preserve">  Расходы на выплаты по оплате труда работников органов местного самоуправления Республики Мордовия</t>
  </si>
  <si>
    <t>901 0106 17 0 01 41110 000</t>
  </si>
  <si>
    <t>901 0106 17 0 01 41110 100</t>
  </si>
  <si>
    <t>901 0106 17 0 01 41110 120</t>
  </si>
  <si>
    <t xml:space="preserve">  Расходы на обеспечение функций органов местного самоуправления Республики Мордовия</t>
  </si>
  <si>
    <t>901 0106 17 0 01 41120 000</t>
  </si>
  <si>
    <t>901 0106 17 0 01 41120 100</t>
  </si>
  <si>
    <t>901 0106 17 0 01 41120 120</t>
  </si>
  <si>
    <t>901 0106 17 0 01 41120 200</t>
  </si>
  <si>
    <t>901 0106 17 0 01 41120 240</t>
  </si>
  <si>
    <t>901 0106 17 0 01 41120 800</t>
  </si>
  <si>
    <t>901 0106 17 0 01 41120 850</t>
  </si>
  <si>
    <t xml:space="preserve">  Централизованные бухгалтерии</t>
  </si>
  <si>
    <t>901 0113 01 6 01 61230 000</t>
  </si>
  <si>
    <t>901 0113 01 6 01 61230 600</t>
  </si>
  <si>
    <t>901 0113 01 6 01 61230 610</t>
  </si>
  <si>
    <t xml:space="preserve">  Архивные учреждения</t>
  </si>
  <si>
    <t>901 0113 89 1 00 61030 000</t>
  </si>
  <si>
    <t>901 0113 89 1 00 61030 100</t>
  </si>
  <si>
    <t xml:space="preserve">  Расходы на выплаты персоналу казенных учреждений</t>
  </si>
  <si>
    <t>901 0113 89 1 00 61030 110</t>
  </si>
  <si>
    <t>901 0113 89 1 00 61030 200</t>
  </si>
  <si>
    <t>901 0113 89 1 00 61030 240</t>
  </si>
  <si>
    <t>901 0113 89 1 00 61030 800</t>
  </si>
  <si>
    <t>901 0113 89 1 00 61030 850</t>
  </si>
  <si>
    <t xml:space="preserve">  Учреждения по защите населения и территории от чрезвычайных ситуаций природного и техногенного характера, гражданской обороне</t>
  </si>
  <si>
    <t>901 0310 01 4 01 61040 000</t>
  </si>
  <si>
    <t>901 0310 01 4 01 61040 100</t>
  </si>
  <si>
    <t>901 0310 01 4 01 61040 110</t>
  </si>
  <si>
    <t>901 0310 01 4 01 61040 200</t>
  </si>
  <si>
    <t>901 0310 01 4 01 61040 240</t>
  </si>
  <si>
    <t>901 0310 01 4 01 61040 800</t>
  </si>
  <si>
    <t>901 0310 01 4 01 61040 850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</si>
  <si>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</si>
  <si>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901 0409 13 0 02 9Д184 000</t>
  </si>
  <si>
    <t xml:space="preserve">  Межбюджетные трансферты</t>
  </si>
  <si>
    <t>901 0409 13 0 02 9Д184 500</t>
  </si>
  <si>
    <t>901 0409 13 0 02 9Д184 540</t>
  </si>
  <si>
    <t xml:space="preserve">  Обслуживание муниципального далга</t>
  </si>
  <si>
    <t>901 1301 17 0 02 41240 000</t>
  </si>
  <si>
    <t xml:space="preserve">  Обслуживание государственного (муниципального) долга</t>
  </si>
  <si>
    <t>901 1301 17 0 02 41240 700</t>
  </si>
  <si>
    <t xml:space="preserve">  Обслуживание муниципального долга</t>
  </si>
  <si>
    <t>901 1301 17 0 02 41240 730</t>
  </si>
  <si>
    <t xml:space="preserve">  дотация на выравнивание 2019</t>
  </si>
  <si>
    <t>901 1401 17 0 03 44010 000</t>
  </si>
  <si>
    <t>901 1401 17 0 03 44010 500</t>
  </si>
  <si>
    <t xml:space="preserve">  Дотации</t>
  </si>
  <si>
    <t>901 1401 17 0 03 44010 510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</si>
  <si>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</si>
  <si>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901 1403 17 0 04 44205 000</t>
  </si>
  <si>
    <t>901 1403 17 0 04 44205 500</t>
  </si>
  <si>
    <t xml:space="preserve">  Субсидии</t>
  </si>
  <si>
    <t>901 1403 17 0 04 44205 520</t>
  </si>
  <si>
    <t>902 0104 01 1 01 41110 000</t>
  </si>
  <si>
    <t>902 0104 01 1 01 41110 100</t>
  </si>
  <si>
    <t>902 0104 01 1 01 41110 120</t>
  </si>
  <si>
    <t>902 0104 01 1 01 41120 000</t>
  </si>
  <si>
    <t>902 0104 01 1 01 41120 100</t>
  </si>
  <si>
    <t>902 0104 01 1 01 41120 120</t>
  </si>
  <si>
    <t>902 0104 01 1 01 41120 200</t>
  </si>
  <si>
    <t>902 0104 01 1 01 41120 240</t>
  </si>
  <si>
    <t>902 0104 01 1 01 41120 800</t>
  </si>
  <si>
    <t>902 0104 01 1 01 41120 850</t>
  </si>
  <si>
    <t xml:space="preserve">  Дошкольные образовательные организации</t>
  </si>
  <si>
    <t>902 0701 02 1 01 61100 000</t>
  </si>
  <si>
    <t>902 0701 02 1 01 61100 600</t>
  </si>
  <si>
    <t>902 0701 02 1 01 61100 610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</si>
  <si>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организациях,в муниципальных общеобразовательных организациях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</si>
  <si>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902 0701 02 1 01 77090 000</t>
  </si>
  <si>
    <t>902 0701 02 1 01 77090 600</t>
  </si>
  <si>
    <t>902 0701 02 1 01 77090 610</t>
  </si>
  <si>
    <t xml:space="preserve">  Школы,начальные,неполные средние и средние</t>
  </si>
  <si>
    <t>902 0702 02 1 02 61090 000</t>
  </si>
  <si>
    <t>902 0702 02 1 02 61090 600</t>
  </si>
  <si>
    <t>902 0702 02 1 02 61090 610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</si>
  <si>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</si>
  <si>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902 0702 02 1 02 77080 000</t>
  </si>
  <si>
    <t>902 0702 02 1 02 77080 600</t>
  </si>
  <si>
    <t>902 0702 02 1 02 77080 610</t>
  </si>
  <si>
    <t xml:space="preserve">  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</si>
  <si>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902 0702 02 1 02 L3040 000</t>
  </si>
  <si>
    <t>902 0702 02 1 02 L3040 600</t>
  </si>
  <si>
    <t>902 0702 02 1 02 L3040 610</t>
  </si>
  <si>
    <t xml:space="preserve">  Ежемесячное денежное вознаграждение советникам директоров по воспитанию и взаимодействию с детскими общественными объединениями муниципальных общеобразовательных организаций</t>
  </si>
  <si>
    <t>902 0702 02 1 Ю6 50500 000</t>
  </si>
  <si>
    <t>902 0702 02 1 Ю6 50500 600</t>
  </si>
  <si>
    <t>902 0702 02 1 Ю6 50500 610</t>
  </si>
  <si>
    <t xml:space="preserve"> 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</si>
  <si>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902 0702 02 1 Ю6 51790 000</t>
  </si>
  <si>
    <t>902 0702 02 1 Ю6 51790 600</t>
  </si>
  <si>
    <t>902 0702 02 1 Ю6 51790 610</t>
  </si>
  <si>
    <t xml:space="preserve">  Ежемесячное денежное вознаграждение за классное руководство педагогическим работникам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</si>
  <si>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902 0702 02 1 Ю6 53030 000</t>
  </si>
  <si>
    <t>902 0702 02 1 Ю6 53030 600</t>
  </si>
  <si>
    <t>902 0702 02 1 Ю6 53030 610</t>
  </si>
  <si>
    <t xml:space="preserve">  Учреждения по внешкольной работе с детьми</t>
  </si>
  <si>
    <t>902 0703 02 1 03 61080 000</t>
  </si>
  <si>
    <t>902 0703 02 1 03 61080 600</t>
  </si>
  <si>
    <t>902 0703 02 1 03 61080 610</t>
  </si>
  <si>
    <t>902 0703 05 0 03 61080 000</t>
  </si>
  <si>
    <t>902 0703 05 0 03 61080 600</t>
  </si>
  <si>
    <t>902 0703 05 0 03 61080 610</t>
  </si>
  <si>
    <t xml:space="preserve">  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</si>
  <si>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902 0709 02 2 04 61120 000</t>
  </si>
  <si>
    <t>902 0709 02 2 04 61120 100</t>
  </si>
  <si>
    <t>902 0709 02 2 04 61120 110</t>
  </si>
  <si>
    <t>902 0709 02 2 04 61120 200</t>
  </si>
  <si>
    <t>902 0709 02 2 04 61120 240</t>
  </si>
  <si>
    <t>902 0709 02 2 04 61120 800</t>
  </si>
  <si>
    <t>902 0709 02 2 04 61120 850</t>
  </si>
  <si>
    <t xml:space="preserve">  Осуществление государственных полномочий Республики Мордовия по финансовому обеспечению отдыха и оздоровления детей</t>
  </si>
  <si>
    <t>902 0709 02 2 04 77210 000</t>
  </si>
  <si>
    <t>902 0709 02 2 04 77210 600</t>
  </si>
  <si>
    <t>902 0709 02 2 04 77210 610</t>
  </si>
  <si>
    <t xml:space="preserve">  Дворцы и дома культуры, другие учреждения культуры и средств массовой информации</t>
  </si>
  <si>
    <t>902 0801 05 0 01 61140 000</t>
  </si>
  <si>
    <t>902 0801 05 0 01 61140 600</t>
  </si>
  <si>
    <t>902 0801 05 0 01 61140 610</t>
  </si>
  <si>
    <t xml:space="preserve">  Обеспечение развития и укрепления материально-технической базы домов культуры в населенных пунктах с числом жителей до 50 тысяч человек</t>
  </si>
  <si>
    <t>902 0801 05 0 01 L4670 000</t>
  </si>
  <si>
    <t>902 0801 05 0 01 L4670 600</t>
  </si>
  <si>
    <t>902 0801 05 0 01 L4670 610</t>
  </si>
  <si>
    <t xml:space="preserve">  Библиотеки</t>
  </si>
  <si>
    <t>902 0801 05 0 02 61160 000</t>
  </si>
  <si>
    <t>902 0801 05 0 02 61160 600</t>
  </si>
  <si>
    <t>902 0801 05 0 02 61160 610</t>
  </si>
  <si>
    <t xml:space="preserve">  Модернизация библиотек в части комплектования книжных фондов библиотек муниципальных образований</t>
  </si>
  <si>
    <t>902 0801 05 0 02 L5190 000</t>
  </si>
  <si>
    <t>902 0801 05 0 02 L5190 600</t>
  </si>
  <si>
    <t>902 0801 05 0 02 L5190 610</t>
  </si>
  <si>
    <t xml:space="preserve">  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</si>
  <si>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902 1003 02 1 02 42470 000</t>
  </si>
  <si>
    <t>902 1003 02 1 02 42470 600</t>
  </si>
  <si>
    <t>902 1003 02 1 02 42470 610</t>
  </si>
  <si>
    <t xml:space="preserve">  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</si>
  <si>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902 1003 02 1 02 42650 000</t>
  </si>
  <si>
    <t>902 1003 02 1 02 42650 600</t>
  </si>
  <si>
    <t>902 1003 02 1 02 42650 610</t>
  </si>
  <si>
    <t xml:space="preserve">  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</si>
  <si>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902 1004 02 1 02 77070 000</t>
  </si>
  <si>
    <t>902 1004 02 1 02 77070 600</t>
  </si>
  <si>
    <t>902 1004 02 1 02 77070 610</t>
  </si>
  <si>
    <t xml:space="preserve">  Приобретение товаров, работ, услуг в пользу граждан в целях их социального обеспечения</t>
  </si>
  <si>
    <t>902 1004 02 2 05 77180 000</t>
  </si>
  <si>
    <t>902 1004 02 2 05 77180 300</t>
  </si>
  <si>
    <t>902 1004 02 2 05 77180 310</t>
  </si>
  <si>
    <t>902 1004 02 2 05 77180 320</t>
  </si>
  <si>
    <t>Результат исполнения бюджета (дефицит / профицит)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</si>
  <si>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</si>
  <si>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</si>
  <si>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</si>
  <si>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</si>
  <si>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</si>
  <si>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901 01 03 00 00 00 0000 000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</si>
  <si>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</si>
  <si>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901 01 03 01 00 00 0000 000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</si>
  <si>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</si>
  <si>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901 01 03 01 00 00 0000 800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</si>
  <si>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</si>
  <si>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901 01 03 01 00 05 0000 810</t>
  </si>
  <si>
    <t xml:space="preserve">  Иные источники внутреннего финансирования дефицитов бюджетов</t>
  </si>
  <si>
    <t>901 01 06 00 00 00 0000 000</t>
  </si>
  <si>
    <t xml:space="preserve">  Бюджетные кредиты, предоставленные внутри страны в валюте Российской Федерации</t>
  </si>
  <si>
    <t>901 01 06 05 00 00 0000 000</t>
  </si>
  <si>
    <t xml:space="preserve">  Возврат бюджетных кредитов, предоставленных внутри страны в валюте Российской Федерации</t>
  </si>
  <si>
    <t>901 01 06 05 00 00 0000 600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</si>
  <si>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</si>
  <si>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>901 01 06 05 02 00 0000 600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</si>
  <si>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</si>
  <si>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901 01 06 05 02 05 0000 640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</si>
  <si>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</si>
  <si>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</si>
  <si>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</si>
  <si>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</si>
  <si>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</si>
  <si>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</si>
  <si>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</si>
  <si>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</si>
  <si>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</si>
  <si>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</si>
  <si>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</si>
  <si>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</si>
  <si>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муниципальных районов</t>
  </si>
  <si>
    <t>000 01 05 02 01 05 0000 510</t>
  </si>
  <si>
    <t>901 00 00 00 00 00 0000 000</t>
  </si>
  <si>
    <t>901 01 05 02 00 00 0000 500</t>
  </si>
  <si>
    <t>901 01 05 02 01 00 0000 510</t>
  </si>
  <si>
    <t>901 01 05 02 01 05 0000 510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</si>
  <si>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</si>
  <si>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</si>
  <si>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</si>
  <si>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</si>
  <si>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</si>
  <si>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</si>
  <si>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</si>
  <si>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муниципальных районов</t>
  </si>
  <si>
    <t>000 01 05 02 01 05 0000 610</t>
  </si>
  <si>
    <t>901 01 05 02 00 00 0000 600</t>
  </si>
  <si>
    <t>901 01 05 02 01 00 0000 610</t>
  </si>
  <si>
    <t>901 01 05 02 01 05 0000 610</t>
  </si>
  <si>
    <t/>
  </si>
  <si>
    <t xml:space="preserve">   Доходы бюджета Старошайговского муниципального района  за  1 квартал   2025 года                                                          </t>
  </si>
  <si>
    <t>План</t>
  </si>
  <si>
    <t>% выполнения</t>
  </si>
  <si>
    <t>Приложение 1 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1 квартал 2025 года от 17 апреля 2025г. № 213</t>
  </si>
  <si>
    <t>Приложение 2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 за 1 квартал 2025 года от 17 апреля 2025г. № 213</t>
  </si>
  <si>
    <t>Расходы  бюджета Старошайговского муниципального района  за 1 квартал   2025 года</t>
  </si>
  <si>
    <t>Источники финансирования дефицита  бюджета Старошайговского муницпального района за  1 квартал  2025 года</t>
  </si>
  <si>
    <t xml:space="preserve">               Приложение 3                  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 за 1 квартал 2025 года от 17 апреля 2025г. № 213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</si>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</sst>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#,##0.00_ ;\-#,##0.00"/>
    <numFmt numFmtId="166" formatCode="#,##0.0"/>
  </numFmts>
  <fonts count="22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 Cyr"/>
    </font>
    <font>
      <sz val="9"/>
      <name val="Calibri"/>
      <family val="2"/>
      <scheme val="minor"/>
    </font>
    <font>
      <b/>
      <sz val="9"/>
      <color rgb="FF000000"/>
      <name val="Arial Cyr"/>
    </font>
    <font>
      <sz val="9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Arial Cyr"/>
    </font>
    <font>
      <b/>
      <sz val="14"/>
      <color rgb="FF000000"/>
      <name val="Arial Cyr"/>
    </font>
    <font>
      <b/>
      <sz val="11"/>
      <color rgb="FF000000"/>
      <name val="Arial Cyr"/>
      <charset val="204"/>
    </font>
    <font>
      <b/>
      <sz val="12"/>
      <color rgb="FF000000"/>
      <name val="Arial Cyr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2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0" fontId="3" fillId="0" borderId="1" xfId="17" applyNumberFormat="1" applyProtection="1">
      <alignment horizontal="left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6" applyNumberFormat="1" applyProtection="1">
      <alignment horizontal="center" vertical="center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1" fillId="0" borderId="1" xfId="69" applyNumberFormat="1" applyProtection="1">
      <alignment wrapText="1"/>
    </xf>
    <xf numFmtId="0" fontId="6" fillId="0" borderId="11" xfId="76" applyNumberFormat="1" applyProtection="1"/>
    <xf numFmtId="49" fontId="3" fillId="0" borderId="1" xfId="80" applyNumberFormat="1" applyProtection="1">
      <alignment horizontal="center"/>
    </xf>
    <xf numFmtId="0" fontId="3" fillId="0" borderId="2" xfId="82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7" fillId="0" borderId="1" xfId="115" applyNumberFormat="1" applyProtection="1">
      <alignment horizontal="left"/>
    </xf>
    <xf numFmtId="0" fontId="3" fillId="0" borderId="2" xfId="116">
      <alignment horizontal="center"/>
    </xf>
    <xf numFmtId="0" fontId="1" fillId="0" borderId="2" xfId="118" applyNumberFormat="1" applyProtection="1"/>
    <xf numFmtId="0" fontId="1" fillId="0" borderId="11" xfId="120" applyNumberFormat="1" applyProtection="1"/>
    <xf numFmtId="0" fontId="14" fillId="0" borderId="2" xfId="30" applyNumberFormat="1" applyFont="1" applyProtection="1">
      <alignment horizontal="center"/>
    </xf>
    <xf numFmtId="0" fontId="15" fillId="0" borderId="31" xfId="77" applyNumberFormat="1" applyFont="1" applyProtection="1"/>
    <xf numFmtId="0" fontId="13" fillId="0" borderId="0" xfId="0" applyFont="1" applyProtection="1">
      <protection locked="0"/>
    </xf>
    <xf numFmtId="0" fontId="12" fillId="0" borderId="1" xfId="9" applyNumberFormat="1" applyFont="1" applyBorder="1" applyAlignment="1" applyProtection="1">
      <alignment horizontal="center" wrapText="1"/>
    </xf>
    <xf numFmtId="0" fontId="2" fillId="0" borderId="1" xfId="2" applyNumberFormat="1" applyAlignment="1" applyProtection="1">
      <alignment horizontal="center" wrapText="1"/>
    </xf>
    <xf numFmtId="0" fontId="3" fillId="0" borderId="13" xfId="32" applyNumberFormat="1" applyProtection="1">
      <alignment horizontal="center" vertical="top" wrapText="1"/>
    </xf>
    <xf numFmtId="0" fontId="3" fillId="0" borderId="13" xfId="32">
      <alignment horizontal="center" vertical="top" wrapText="1"/>
    </xf>
    <xf numFmtId="0" fontId="0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49" fontId="1" fillId="0" borderId="1" xfId="51" applyNumberFormat="1" applyFont="1" applyAlignment="1" applyProtection="1">
      <alignment horizontal="center" wrapText="1"/>
    </xf>
    <xf numFmtId="0" fontId="3" fillId="0" borderId="1" xfId="78" applyNumberFormat="1" applyAlignment="1" applyProtection="1">
      <alignment horizontal="center"/>
    </xf>
    <xf numFmtId="0" fontId="3" fillId="0" borderId="40" xfId="36" applyNumberFormat="1" applyBorder="1" applyProtection="1">
      <alignment horizontal="center" vertical="center"/>
    </xf>
    <xf numFmtId="0" fontId="1" fillId="0" borderId="11" xfId="34" applyNumberFormat="1" applyBorder="1" applyProtection="1"/>
    <xf numFmtId="0" fontId="1" fillId="0" borderId="1" xfId="35" applyNumberFormat="1" applyBorder="1" applyProtection="1"/>
    <xf numFmtId="0" fontId="3" fillId="0" borderId="39" xfId="37" applyNumberFormat="1" applyBorder="1" applyProtection="1">
      <alignment horizontal="center" vertical="center"/>
    </xf>
    <xf numFmtId="49" fontId="3" fillId="0" borderId="39" xfId="38" applyNumberFormat="1" applyBorder="1" applyProtection="1">
      <alignment horizontal="center" vertical="center"/>
    </xf>
    <xf numFmtId="0" fontId="6" fillId="0" borderId="39" xfId="15" applyNumberFormat="1" applyBorder="1" applyProtection="1"/>
    <xf numFmtId="0" fontId="1" fillId="0" borderId="40" xfId="32" applyNumberFormat="1" applyFont="1" applyBorder="1" applyAlignment="1" applyProtection="1">
      <alignment horizontal="center" vertical="center" wrapText="1"/>
    </xf>
    <xf numFmtId="0" fontId="1" fillId="0" borderId="39" xfId="32" applyNumberFormat="1" applyFont="1" applyBorder="1" applyAlignment="1" applyProtection="1">
      <alignment horizontal="center" vertical="center" wrapText="1"/>
    </xf>
    <xf numFmtId="49" fontId="16" fillId="0" borderId="39" xfId="33" applyNumberFormat="1" applyFont="1" applyBorder="1" applyAlignment="1" applyProtection="1">
      <alignment horizontal="center" vertical="center" wrapText="1"/>
    </xf>
    <xf numFmtId="49" fontId="1" fillId="0" borderId="39" xfId="33" applyNumberFormat="1" applyFont="1" applyBorder="1" applyAlignment="1" applyProtection="1">
      <alignment horizontal="center" vertical="center" wrapText="1"/>
    </xf>
    <xf numFmtId="0" fontId="16" fillId="0" borderId="39" xfId="32" applyNumberFormat="1" applyFont="1" applyBorder="1" applyAlignment="1" applyProtection="1">
      <alignment horizontal="center" vertical="center" wrapText="1"/>
    </xf>
    <xf numFmtId="0" fontId="1" fillId="0" borderId="40" xfId="32" applyFont="1" applyBorder="1" applyAlignment="1">
      <alignment horizontal="center" vertical="center" wrapText="1"/>
    </xf>
    <xf numFmtId="0" fontId="1" fillId="0" borderId="39" xfId="32" applyFont="1" applyBorder="1" applyAlignment="1">
      <alignment horizontal="center" vertical="center" wrapText="1"/>
    </xf>
    <xf numFmtId="49" fontId="1" fillId="0" borderId="39" xfId="33" applyFont="1" applyBorder="1" applyAlignment="1">
      <alignment horizontal="center" vertical="center" wrapText="1"/>
    </xf>
    <xf numFmtId="0" fontId="16" fillId="0" borderId="39" xfId="32" applyFont="1" applyBorder="1" applyAlignment="1">
      <alignment horizontal="center" vertical="center" wrapText="1"/>
    </xf>
    <xf numFmtId="166" fontId="17" fillId="0" borderId="39" xfId="42" applyNumberFormat="1" applyFont="1" applyBorder="1" applyProtection="1">
      <alignment horizontal="right" shrinkToFit="1"/>
    </xf>
    <xf numFmtId="166" fontId="17" fillId="0" borderId="39" xfId="46" applyNumberFormat="1" applyFont="1" applyBorder="1" applyProtection="1">
      <alignment horizontal="right" shrinkToFit="1"/>
    </xf>
    <xf numFmtId="166" fontId="17" fillId="0" borderId="39" xfId="50" applyNumberFormat="1" applyFont="1" applyBorder="1" applyProtection="1">
      <alignment horizontal="right" shrinkToFit="1"/>
    </xf>
    <xf numFmtId="49" fontId="7" fillId="0" borderId="39" xfId="41" applyNumberFormat="1" applyFont="1" applyBorder="1" applyProtection="1">
      <alignment horizontal="center"/>
    </xf>
    <xf numFmtId="49" fontId="7" fillId="0" borderId="39" xfId="45" applyNumberFormat="1" applyFont="1" applyBorder="1" applyProtection="1">
      <alignment horizontal="center"/>
    </xf>
    <xf numFmtId="0" fontId="1" fillId="0" borderId="43" xfId="47" applyNumberFormat="1" applyFont="1" applyBorder="1" applyProtection="1">
      <alignment horizontal="left" wrapText="1" indent="2"/>
    </xf>
    <xf numFmtId="0" fontId="1" fillId="0" borderId="42" xfId="43" applyNumberFormat="1" applyFont="1" applyBorder="1" applyProtection="1">
      <alignment horizontal="left" wrapText="1"/>
    </xf>
    <xf numFmtId="49" fontId="1" fillId="0" borderId="39" xfId="49" applyNumberFormat="1" applyFont="1" applyBorder="1" applyProtection="1">
      <alignment horizontal="center"/>
    </xf>
    <xf numFmtId="0" fontId="18" fillId="0" borderId="2" xfId="29" applyNumberFormat="1" applyFont="1" applyAlignment="1" applyProtection="1">
      <alignment horizontal="center" wrapText="1"/>
    </xf>
    <xf numFmtId="0" fontId="18" fillId="0" borderId="1" xfId="29" applyFont="1" applyBorder="1" applyAlignment="1">
      <alignment horizontal="center" wrapText="1"/>
    </xf>
    <xf numFmtId="0" fontId="1" fillId="0" borderId="43" xfId="47" applyNumberFormat="1" applyFont="1" applyBorder="1" applyAlignment="1" applyProtection="1">
      <alignment wrapText="1"/>
    </xf>
    <xf numFmtId="0" fontId="18" fillId="0" borderId="2" xfId="30" applyNumberFormat="1" applyFont="1" applyProtection="1">
      <alignment horizontal="center"/>
    </xf>
    <xf numFmtId="0" fontId="18" fillId="0" borderId="1" xfId="2" applyNumberFormat="1" applyFont="1" applyAlignment="1" applyProtection="1">
      <alignment horizontal="center" wrapText="1"/>
    </xf>
    <xf numFmtId="0" fontId="1" fillId="0" borderId="13" xfId="32" applyNumberFormat="1" applyFont="1" applyAlignment="1" applyProtection="1">
      <alignment vertical="center" wrapText="1"/>
    </xf>
    <xf numFmtId="49" fontId="16" fillId="0" borderId="13" xfId="33" applyNumberFormat="1" applyFont="1" applyAlignment="1" applyProtection="1">
      <alignment vertical="center" wrapText="1"/>
    </xf>
    <xf numFmtId="49" fontId="1" fillId="0" borderId="13" xfId="33" applyNumberFormat="1" applyFont="1" applyAlignment="1" applyProtection="1">
      <alignment vertical="center" wrapText="1"/>
    </xf>
    <xf numFmtId="0" fontId="16" fillId="0" borderId="13" xfId="32" applyNumberFormat="1" applyFont="1" applyAlignment="1" applyProtection="1">
      <alignment vertical="center" wrapText="1"/>
    </xf>
    <xf numFmtId="0" fontId="1" fillId="0" borderId="13" xfId="32" applyFont="1" applyAlignment="1">
      <alignment vertical="center" wrapText="1"/>
    </xf>
    <xf numFmtId="49" fontId="16" fillId="0" borderId="13" xfId="33" applyFont="1" applyAlignment="1">
      <alignment vertical="center" wrapText="1"/>
    </xf>
    <xf numFmtId="49" fontId="1" fillId="0" borderId="13" xfId="33" applyFont="1" applyAlignment="1">
      <alignment vertical="center" wrapText="1"/>
    </xf>
    <xf numFmtId="0" fontId="16" fillId="0" borderId="13" xfId="32" applyFont="1" applyAlignment="1">
      <alignment vertical="center" wrapText="1"/>
    </xf>
    <xf numFmtId="49" fontId="1" fillId="0" borderId="1" xfId="59" applyNumberFormat="1" applyBorder="1" applyProtection="1"/>
    <xf numFmtId="0" fontId="1" fillId="0" borderId="1" xfId="68" applyNumberFormat="1" applyBorder="1" applyProtection="1">
      <alignment wrapText="1"/>
    </xf>
    <xf numFmtId="0" fontId="1" fillId="0" borderId="1" xfId="75" applyNumberFormat="1" applyBorder="1" applyProtection="1"/>
    <xf numFmtId="0" fontId="15" fillId="0" borderId="1" xfId="77" applyNumberFormat="1" applyFont="1" applyBorder="1" applyProtection="1"/>
    <xf numFmtId="166" fontId="17" fillId="0" borderId="39" xfId="58" applyNumberFormat="1" applyFont="1" applyBorder="1" applyProtection="1">
      <alignment horizontal="right" shrinkToFit="1"/>
    </xf>
    <xf numFmtId="166" fontId="17" fillId="0" borderId="39" xfId="61" applyNumberFormat="1" applyFont="1" applyBorder="1" applyProtection="1">
      <alignment horizontal="right" shrinkToFit="1"/>
    </xf>
    <xf numFmtId="166" fontId="17" fillId="0" borderId="39" xfId="66" applyNumberFormat="1" applyFont="1" applyBorder="1" applyProtection="1">
      <alignment horizontal="right" wrapText="1"/>
    </xf>
    <xf numFmtId="166" fontId="17" fillId="0" borderId="39" xfId="73" applyNumberFormat="1" applyFont="1" applyBorder="1" applyProtection="1">
      <alignment horizontal="right" shrinkToFit="1"/>
    </xf>
    <xf numFmtId="0" fontId="1" fillId="0" borderId="26" xfId="63" applyNumberFormat="1" applyFont="1" applyProtection="1">
      <alignment horizontal="left" wrapText="1"/>
    </xf>
    <xf numFmtId="49" fontId="1" fillId="0" borderId="44" xfId="41" applyNumberFormat="1" applyFont="1" applyBorder="1" applyAlignment="1" applyProtection="1">
      <alignment horizontal="left"/>
    </xf>
    <xf numFmtId="0" fontId="1" fillId="0" borderId="18" xfId="43" applyNumberFormat="1" applyFont="1" applyAlignment="1" applyProtection="1">
      <alignment horizontal="left" wrapText="1"/>
    </xf>
    <xf numFmtId="49" fontId="1" fillId="0" borderId="14" xfId="45" applyNumberFormat="1" applyFont="1" applyBorder="1" applyAlignment="1" applyProtection="1">
      <alignment horizontal="left"/>
    </xf>
    <xf numFmtId="0" fontId="1" fillId="0" borderId="26" xfId="63" applyNumberFormat="1" applyFont="1" applyAlignment="1" applyProtection="1">
      <alignment horizontal="left" wrapText="1"/>
    </xf>
    <xf numFmtId="0" fontId="1" fillId="0" borderId="27" xfId="70" applyNumberFormat="1" applyFont="1" applyAlignment="1" applyProtection="1">
      <alignment horizontal="left" wrapText="1"/>
    </xf>
    <xf numFmtId="49" fontId="1" fillId="0" borderId="45" xfId="72" applyNumberFormat="1" applyFont="1" applyBorder="1" applyAlignment="1" applyProtection="1">
      <alignment horizontal="left"/>
    </xf>
    <xf numFmtId="0" fontId="1" fillId="0" borderId="13" xfId="36" applyNumberFormat="1" applyFont="1" applyAlignment="1" applyProtection="1">
      <alignment horizontal="center" vertical="center"/>
    </xf>
    <xf numFmtId="0" fontId="1" fillId="0" borderId="4" xfId="53" applyNumberFormat="1" applyFont="1" applyAlignment="1" applyProtection="1">
      <alignment horizontal="center" vertical="center" shrinkToFit="1"/>
    </xf>
    <xf numFmtId="49" fontId="7" fillId="0" borderId="20" xfId="54" applyNumberFormat="1" applyFont="1" applyBorder="1" applyAlignment="1" applyProtection="1">
      <alignment horizontal="center" vertical="center" shrinkToFit="1"/>
    </xf>
    <xf numFmtId="0" fontId="20" fillId="0" borderId="15" xfId="39" applyNumberFormat="1" applyFont="1" applyAlignment="1" applyProtection="1">
      <alignment horizontal="left" wrapText="1"/>
    </xf>
    <xf numFmtId="0" fontId="20" fillId="0" borderId="41" xfId="39" applyNumberFormat="1" applyFont="1" applyBorder="1" applyProtection="1">
      <alignment horizontal="left" wrapText="1"/>
    </xf>
    <xf numFmtId="49" fontId="1" fillId="0" borderId="43" xfId="65" applyNumberFormat="1" applyFont="1" applyBorder="1" applyAlignment="1" applyProtection="1">
      <alignment horizontal="center" wrapText="1"/>
    </xf>
    <xf numFmtId="166" fontId="19" fillId="0" borderId="39" xfId="42" applyNumberFormat="1" applyFont="1" applyBorder="1" applyProtection="1">
      <alignment horizontal="right" shrinkToFit="1"/>
    </xf>
    <xf numFmtId="166" fontId="19" fillId="0" borderId="39" xfId="58" applyNumberFormat="1" applyFont="1" applyBorder="1" applyProtection="1">
      <alignment horizontal="right" shrinkToFit="1"/>
    </xf>
    <xf numFmtId="166" fontId="20" fillId="0" borderId="39" xfId="42" applyNumberFormat="1" applyFont="1" applyBorder="1" applyProtection="1">
      <alignment horizontal="right" shrinkToFit="1"/>
    </xf>
    <xf numFmtId="166" fontId="20" fillId="0" borderId="39" xfId="58" applyNumberFormat="1" applyFont="1" applyBorder="1" applyProtection="1">
      <alignment horizontal="right" shrinkToFit="1"/>
    </xf>
    <xf numFmtId="0" fontId="18" fillId="0" borderId="1" xfId="2" applyFont="1" applyAlignment="1">
      <alignment horizontal="center" wrapText="1"/>
    </xf>
    <xf numFmtId="0" fontId="1" fillId="0" borderId="15" xfId="90" applyNumberFormat="1" applyFont="1" applyProtection="1">
      <alignment horizontal="left" wrapText="1" indent="2"/>
    </xf>
    <xf numFmtId="0" fontId="1" fillId="0" borderId="33" xfId="95" applyNumberFormat="1" applyFont="1" applyProtection="1">
      <alignment horizontal="left" wrapText="1"/>
    </xf>
    <xf numFmtId="0" fontId="1" fillId="0" borderId="18" xfId="98" applyNumberFormat="1" applyFont="1" applyProtection="1">
      <alignment horizontal="left" wrapText="1" indent="2"/>
    </xf>
    <xf numFmtId="0" fontId="21" fillId="0" borderId="27" xfId="99" applyNumberFormat="1" applyFont="1" applyProtection="1">
      <alignment wrapText="1"/>
    </xf>
    <xf numFmtId="0" fontId="21" fillId="0" borderId="27" xfId="100" applyNumberFormat="1" applyFont="1" applyProtection="1"/>
    <xf numFmtId="0" fontId="19" fillId="0" borderId="27" xfId="70" applyNumberFormat="1" applyFont="1" applyProtection="1">
      <alignment horizontal="left" wrapText="1"/>
    </xf>
    <xf numFmtId="49" fontId="3" fillId="0" borderId="44" xfId="89" applyNumberFormat="1" applyBorder="1" applyProtection="1">
      <alignment horizontal="center" vertical="center"/>
    </xf>
    <xf numFmtId="49" fontId="1" fillId="0" borderId="40" xfId="92" applyNumberFormat="1" applyFont="1" applyBorder="1" applyProtection="1">
      <alignment horizontal="center" vertical="center"/>
    </xf>
    <xf numFmtId="49" fontId="1" fillId="0" borderId="40" xfId="102" applyNumberFormat="1" applyFont="1" applyBorder="1" applyProtection="1">
      <alignment horizontal="center" vertical="center" shrinkToFit="1"/>
    </xf>
    <xf numFmtId="49" fontId="3" fillId="0" borderId="20" xfId="54" applyNumberFormat="1" applyBorder="1" applyProtection="1">
      <alignment horizontal="center" vertical="center" shrinkToFit="1"/>
    </xf>
    <xf numFmtId="0" fontId="3" fillId="0" borderId="1" xfId="105" applyNumberFormat="1" applyBorder="1" applyProtection="1"/>
    <xf numFmtId="49" fontId="1" fillId="0" borderId="1" xfId="106" applyNumberFormat="1" applyBorder="1" applyProtection="1"/>
    <xf numFmtId="166" fontId="17" fillId="0" borderId="39" xfId="93" applyNumberFormat="1" applyFont="1" applyBorder="1" applyProtection="1">
      <alignment horizontal="right" vertical="center" shrinkToFit="1"/>
    </xf>
    <xf numFmtId="166" fontId="17" fillId="0" borderId="39" xfId="96" applyNumberFormat="1" applyFont="1" applyBorder="1" applyProtection="1">
      <alignment horizontal="right" shrinkToFit="1"/>
    </xf>
    <xf numFmtId="166" fontId="17" fillId="0" borderId="39" xfId="101" applyNumberFormat="1" applyFont="1" applyBorder="1" applyProtection="1">
      <alignment horizontal="center" shrinkToFit="1"/>
    </xf>
  </cellXfs>
  <cellStyles count="136">
    <cellStyle name="br" xfId="123"/>
    <cellStyle name="col" xfId="122"/>
    <cellStyle name="st134" xfId="119"/>
    <cellStyle name="style0" xfId="124"/>
    <cellStyle name="td" xfId="125"/>
    <cellStyle name="tr" xfId="121"/>
    <cellStyle name="xl100" xfId="56"/>
    <cellStyle name="xl101" xfId="69"/>
    <cellStyle name="xl102" xfId="78"/>
    <cellStyle name="xl103" xfId="82"/>
    <cellStyle name="xl104" xfId="90"/>
    <cellStyle name="xl105" xfId="95"/>
    <cellStyle name="xl106" xfId="98"/>
    <cellStyle name="xl107" xfId="130"/>
    <cellStyle name="xl108" xfId="131"/>
    <cellStyle name="xl109" xfId="79"/>
    <cellStyle name="xl110" xfId="83"/>
    <cellStyle name="xl111" xfId="88"/>
    <cellStyle name="xl112" xfId="91"/>
    <cellStyle name="xl113" xfId="132"/>
    <cellStyle name="xl114" xfId="80"/>
    <cellStyle name="xl115" xfId="84"/>
    <cellStyle name="xl116" xfId="89"/>
    <cellStyle name="xl117" xfId="92"/>
    <cellStyle name="xl118" xfId="85"/>
    <cellStyle name="xl119" xfId="93"/>
    <cellStyle name="xl120" xfId="96"/>
    <cellStyle name="xl121" xfId="81"/>
    <cellStyle name="xl122" xfId="86"/>
    <cellStyle name="xl123" xfId="87"/>
    <cellStyle name="xl124" xfId="94"/>
    <cellStyle name="xl125" xfId="97"/>
    <cellStyle name="xl126" xfId="133"/>
    <cellStyle name="xl127" xfId="99"/>
    <cellStyle name="xl128" xfId="100"/>
    <cellStyle name="xl129" xfId="101"/>
    <cellStyle name="xl130" xfId="102"/>
    <cellStyle name="xl131" xfId="103"/>
    <cellStyle name="xl132" xfId="109"/>
    <cellStyle name="xl133" xfId="113"/>
    <cellStyle name="xl134" xfId="108"/>
    <cellStyle name="xl135" xfId="118"/>
    <cellStyle name="xl136" xfId="134"/>
    <cellStyle name="xl137" xfId="120"/>
    <cellStyle name="xl138" xfId="135"/>
    <cellStyle name="xl139" xfId="104"/>
    <cellStyle name="xl140" xfId="107"/>
    <cellStyle name="xl141" xfId="110"/>
    <cellStyle name="xl142" xfId="114"/>
    <cellStyle name="xl143" xfId="116"/>
    <cellStyle name="xl144" xfId="117"/>
    <cellStyle name="xl145" xfId="115"/>
    <cellStyle name="xl146" xfId="105"/>
    <cellStyle name="xl147" xfId="111"/>
    <cellStyle name="xl148" xfId="106"/>
    <cellStyle name="xl149" xfId="112"/>
    <cellStyle name="xl21" xfId="126"/>
    <cellStyle name="xl22" xfId="1"/>
    <cellStyle name="xl23" xfId="2"/>
    <cellStyle name="xl24" xfId="6"/>
    <cellStyle name="xl25" xfId="11"/>
    <cellStyle name="xl26" xfId="17"/>
    <cellStyle name="xl27" xfId="29"/>
    <cellStyle name="xl28" xfId="32"/>
    <cellStyle name="xl29" xfId="36"/>
    <cellStyle name="xl30" xfId="39"/>
    <cellStyle name="xl31" xfId="43"/>
    <cellStyle name="xl32" xfId="47"/>
    <cellStyle name="xl33" xfId="127"/>
    <cellStyle name="xl34" xfId="15"/>
    <cellStyle name="xl35" xfId="21"/>
    <cellStyle name="xl36" xfId="23"/>
    <cellStyle name="xl37" xfId="25"/>
    <cellStyle name="xl38" xfId="37"/>
    <cellStyle name="xl39" xfId="40"/>
    <cellStyle name="xl40" xfId="44"/>
    <cellStyle name="xl41" xfId="48"/>
    <cellStyle name="xl42" xfId="7"/>
    <cellStyle name="xl43" xfId="41"/>
    <cellStyle name="xl44" xfId="45"/>
    <cellStyle name="xl45" xfId="49"/>
    <cellStyle name="xl46" xfId="18"/>
    <cellStyle name="xl47" xfId="26"/>
    <cellStyle name="xl48" xfId="33"/>
    <cellStyle name="xl49" xfId="38"/>
    <cellStyle name="xl50" xfId="42"/>
    <cellStyle name="xl51" xfId="46"/>
    <cellStyle name="xl52" xfId="50"/>
    <cellStyle name="xl53" xfId="8"/>
    <cellStyle name="xl54" xfId="12"/>
    <cellStyle name="xl55" xfId="19"/>
    <cellStyle name="xl56" xfId="24"/>
    <cellStyle name="xl57" xfId="27"/>
    <cellStyle name="xl58" xfId="3"/>
    <cellStyle name="xl59" xfId="9"/>
    <cellStyle name="xl60" xfId="13"/>
    <cellStyle name="xl61" xfId="16"/>
    <cellStyle name="xl62" xfId="20"/>
    <cellStyle name="xl63" xfId="22"/>
    <cellStyle name="xl64" xfId="28"/>
    <cellStyle name="xl65" xfId="4"/>
    <cellStyle name="xl66" xfId="10"/>
    <cellStyle name="xl67" xfId="14"/>
    <cellStyle name="xl68" xfId="30"/>
    <cellStyle name="xl69" xfId="34"/>
    <cellStyle name="xl70" xfId="35"/>
    <cellStyle name="xl71" xfId="5"/>
    <cellStyle name="xl72" xfId="31"/>
    <cellStyle name="xl73" xfId="63"/>
    <cellStyle name="xl74" xfId="128"/>
    <cellStyle name="xl75" xfId="70"/>
    <cellStyle name="xl76" xfId="76"/>
    <cellStyle name="xl77" xfId="57"/>
    <cellStyle name="xl78" xfId="60"/>
    <cellStyle name="xl79" xfId="64"/>
    <cellStyle name="xl80" xfId="129"/>
    <cellStyle name="xl81" xfId="71"/>
    <cellStyle name="xl82" xfId="77"/>
    <cellStyle name="xl83" xfId="53"/>
    <cellStyle name="xl84" xfId="65"/>
    <cellStyle name="xl85" xfId="72"/>
    <cellStyle name="xl86" xfId="54"/>
    <cellStyle name="xl87" xfId="61"/>
    <cellStyle name="xl88" xfId="66"/>
    <cellStyle name="xl89" xfId="73"/>
    <cellStyle name="xl90" xfId="51"/>
    <cellStyle name="xl91" xfId="58"/>
    <cellStyle name="xl92" xfId="62"/>
    <cellStyle name="xl93" xfId="67"/>
    <cellStyle name="xl94" xfId="74"/>
    <cellStyle name="xl95" xfId="52"/>
    <cellStyle name="xl96" xfId="55"/>
    <cellStyle name="xl97" xfId="59"/>
    <cellStyle name="xl98" xfId="68"/>
    <cellStyle name="xl99" xfId="75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9"/>
  <sheetViews>
    <sheetView view="pageBreakPreview" topLeftCell="A5" zoomScaleNormal="100" zoomScaleSheetLayoutView="100" workbookViewId="0">
      <selection activeCell="O22" sqref="O22"/>
    </sheetView>
  </sheetViews>
  <sheetFormatPr defaultRowHeight="15" x14ac:dyDescent="0.25"/>
  <cols>
    <col min="1" max="1" width="53.28515625" style="1" customWidth="1"/>
    <col min="2" max="2" width="28.5703125" style="1" customWidth="1"/>
    <col min="3" max="3" width="13.42578125" style="1" customWidth="1"/>
    <col min="4" max="4" width="14.42578125" style="1" customWidth="1"/>
    <col min="5" max="5" width="11.28515625" style="1" customWidth="1"/>
    <col min="6" max="6" width="9.140625" style="1" hidden="1"/>
    <col min="7" max="7" width="6.85546875" style="1" customWidth="1"/>
    <col min="8" max="9" width="9.140625" style="1"/>
    <col min="10" max="10" width="11.28515625" style="1" customWidth="1"/>
    <col min="11" max="11" width="11" style="1" customWidth="1"/>
    <col min="12" max="12" width="13" style="1" customWidth="1"/>
    <col min="13" max="16384" width="9.140625" style="1"/>
  </cols>
  <sheetData>
    <row r="1" spans="1:10" ht="12" customHeight="1" x14ac:dyDescent="0.25">
      <c r="A1" s="42"/>
      <c r="B1" s="42"/>
      <c r="C1" s="41" t="s">
        <v>741</v>
      </c>
      <c r="D1" s="41"/>
      <c r="E1" s="41"/>
      <c r="F1" s="2"/>
      <c r="G1" s="2"/>
    </row>
    <row r="2" spans="1:10" ht="14.1" customHeight="1" x14ac:dyDescent="0.25">
      <c r="A2" s="42"/>
      <c r="B2" s="42"/>
      <c r="C2" s="41"/>
      <c r="D2" s="41"/>
      <c r="E2" s="41"/>
      <c r="F2" s="3"/>
      <c r="G2" s="4"/>
    </row>
    <row r="3" spans="1:10" ht="14.1" customHeight="1" x14ac:dyDescent="0.25">
      <c r="A3" s="42"/>
      <c r="B3" s="42"/>
      <c r="C3" s="41"/>
      <c r="D3" s="41"/>
      <c r="E3" s="41"/>
      <c r="F3" s="5"/>
      <c r="G3" s="4"/>
    </row>
    <row r="4" spans="1:10" ht="14.1" customHeight="1" x14ac:dyDescent="0.25">
      <c r="A4" s="42"/>
      <c r="B4" s="42"/>
      <c r="C4" s="41"/>
      <c r="D4" s="41"/>
      <c r="E4" s="41"/>
      <c r="F4" s="7"/>
      <c r="G4" s="4"/>
    </row>
    <row r="5" spans="1:10" ht="14.1" customHeight="1" x14ac:dyDescent="0.25">
      <c r="A5" s="42"/>
      <c r="B5" s="42"/>
      <c r="C5" s="41"/>
      <c r="D5" s="41"/>
      <c r="E5" s="41"/>
      <c r="F5" s="7"/>
      <c r="G5" s="4"/>
    </row>
    <row r="6" spans="1:10" ht="14.1" customHeight="1" x14ac:dyDescent="0.25">
      <c r="A6" s="42"/>
      <c r="B6" s="42"/>
      <c r="C6" s="41"/>
      <c r="D6" s="41"/>
      <c r="E6" s="41"/>
      <c r="F6" s="7"/>
      <c r="G6" s="4"/>
    </row>
    <row r="7" spans="1:10" ht="15.95" customHeight="1" x14ac:dyDescent="0.25">
      <c r="A7" s="42"/>
      <c r="B7" s="42"/>
      <c r="C7" s="41"/>
      <c r="D7" s="41"/>
      <c r="E7" s="41"/>
      <c r="F7" s="7"/>
      <c r="G7" s="4"/>
    </row>
    <row r="8" spans="1:10" ht="15.95" customHeight="1" x14ac:dyDescent="0.25">
      <c r="A8" s="42"/>
      <c r="B8" s="42"/>
      <c r="C8" s="41"/>
      <c r="D8" s="41"/>
      <c r="E8" s="41"/>
      <c r="F8" s="7"/>
      <c r="G8" s="4"/>
    </row>
    <row r="9" spans="1:10" ht="14.1" customHeight="1" x14ac:dyDescent="0.25">
      <c r="A9" s="42"/>
      <c r="B9" s="42"/>
      <c r="C9" s="41"/>
      <c r="D9" s="41"/>
      <c r="E9" s="41"/>
      <c r="F9" s="7"/>
      <c r="G9" s="4"/>
    </row>
    <row r="10" spans="1:10" ht="14.1" customHeight="1" x14ac:dyDescent="0.25">
      <c r="A10" s="42"/>
      <c r="B10" s="42"/>
      <c r="C10" s="41"/>
      <c r="D10" s="41"/>
      <c r="E10" s="41"/>
      <c r="F10" s="7"/>
      <c r="G10" s="4"/>
    </row>
    <row r="11" spans="1:10" ht="40.5" customHeight="1" x14ac:dyDescent="0.25">
      <c r="A11" s="74" t="s">
        <v>738</v>
      </c>
      <c r="B11" s="75"/>
      <c r="C11" s="75"/>
      <c r="D11" s="75"/>
      <c r="E11" s="75"/>
      <c r="F11" s="10"/>
      <c r="G11" s="11"/>
    </row>
    <row r="12" spans="1:10" ht="12.95" customHeight="1" x14ac:dyDescent="0.25">
      <c r="A12" s="57" t="s">
        <v>0</v>
      </c>
      <c r="B12" s="58" t="s">
        <v>1</v>
      </c>
      <c r="C12" s="59" t="s">
        <v>739</v>
      </c>
      <c r="D12" s="60" t="s">
        <v>2</v>
      </c>
      <c r="E12" s="61" t="s">
        <v>740</v>
      </c>
      <c r="F12" s="52"/>
      <c r="G12" s="2"/>
    </row>
    <row r="13" spans="1:10" ht="12" customHeight="1" x14ac:dyDescent="0.25">
      <c r="A13" s="62"/>
      <c r="B13" s="63"/>
      <c r="C13" s="59"/>
      <c r="D13" s="64"/>
      <c r="E13" s="65"/>
      <c r="F13" s="53"/>
      <c r="G13" s="2"/>
      <c r="J13" s="1">
        <v>102510.96</v>
      </c>
    </row>
    <row r="14" spans="1:10" ht="27" customHeight="1" x14ac:dyDescent="0.25">
      <c r="A14" s="62"/>
      <c r="B14" s="63"/>
      <c r="C14" s="59"/>
      <c r="D14" s="64"/>
      <c r="E14" s="65"/>
      <c r="F14" s="53"/>
      <c r="G14" s="2"/>
    </row>
    <row r="15" spans="1:10" ht="14.25" customHeight="1" x14ac:dyDescent="0.25">
      <c r="A15" s="51">
        <v>1</v>
      </c>
      <c r="B15" s="54">
        <v>2</v>
      </c>
      <c r="C15" s="55" t="s">
        <v>746</v>
      </c>
      <c r="D15" s="55" t="s">
        <v>3</v>
      </c>
      <c r="E15" s="55" t="s">
        <v>4</v>
      </c>
      <c r="F15" s="53"/>
      <c r="G15" s="2"/>
    </row>
    <row r="16" spans="1:10" ht="17.25" customHeight="1" x14ac:dyDescent="0.25">
      <c r="A16" s="106" t="s">
        <v>6</v>
      </c>
      <c r="B16" s="69" t="s">
        <v>7</v>
      </c>
      <c r="C16" s="110">
        <v>370587.06693000003</v>
      </c>
      <c r="D16" s="110">
        <v>102510.95893000001</v>
      </c>
      <c r="E16" s="110">
        <f>D16/C16*100</f>
        <v>27.661774540384393</v>
      </c>
      <c r="F16" s="53"/>
      <c r="G16" s="2"/>
    </row>
    <row r="17" spans="1:7" ht="15" customHeight="1" x14ac:dyDescent="0.25">
      <c r="A17" s="72" t="s">
        <v>8</v>
      </c>
      <c r="B17" s="70"/>
      <c r="C17" s="67"/>
      <c r="D17" s="67"/>
      <c r="E17" s="66"/>
      <c r="F17" s="53"/>
      <c r="G17" s="2"/>
    </row>
    <row r="18" spans="1:7" x14ac:dyDescent="0.25">
      <c r="A18" s="71" t="s">
        <v>9</v>
      </c>
      <c r="B18" s="73" t="s">
        <v>10</v>
      </c>
      <c r="C18" s="68">
        <v>70377.399999999994</v>
      </c>
      <c r="D18" s="68">
        <v>17981.649920000003</v>
      </c>
      <c r="E18" s="66">
        <f t="shared" ref="E18:E80" si="0">D18/C18*100</f>
        <v>25.550318596594934</v>
      </c>
      <c r="F18" s="53"/>
      <c r="G18" s="2"/>
    </row>
    <row r="19" spans="1:7" x14ac:dyDescent="0.25">
      <c r="A19" s="71" t="s">
        <v>11</v>
      </c>
      <c r="B19" s="73" t="s">
        <v>12</v>
      </c>
      <c r="C19" s="68">
        <v>35726</v>
      </c>
      <c r="D19" s="68">
        <v>6976.8724699999993</v>
      </c>
      <c r="E19" s="66">
        <f t="shared" si="0"/>
        <v>19.528837457314001</v>
      </c>
      <c r="F19" s="53"/>
      <c r="G19" s="2"/>
    </row>
    <row r="20" spans="1:7" x14ac:dyDescent="0.25">
      <c r="A20" s="71" t="s">
        <v>13</v>
      </c>
      <c r="B20" s="73" t="s">
        <v>14</v>
      </c>
      <c r="C20" s="68">
        <v>35726</v>
      </c>
      <c r="D20" s="68">
        <v>6976.8724699999993</v>
      </c>
      <c r="E20" s="66">
        <f t="shared" si="0"/>
        <v>19.528837457314001</v>
      </c>
      <c r="F20" s="53"/>
      <c r="G20" s="2"/>
    </row>
    <row r="21" spans="1:7" ht="204.75" x14ac:dyDescent="0.25">
      <c r="A21" s="76" t="s">
        <v>15</v>
      </c>
      <c r="B21" s="73" t="s">
        <v>16</v>
      </c>
      <c r="C21" s="68">
        <v>35706.44</v>
      </c>
      <c r="D21" s="68">
        <v>6936.8061699999998</v>
      </c>
      <c r="E21" s="66">
        <f t="shared" si="0"/>
        <v>19.427325070771545</v>
      </c>
      <c r="F21" s="53"/>
      <c r="G21" s="2"/>
    </row>
    <row r="22" spans="1:7" ht="102.75" x14ac:dyDescent="0.25">
      <c r="A22" s="76" t="s">
        <v>17</v>
      </c>
      <c r="B22" s="73" t="s">
        <v>18</v>
      </c>
      <c r="C22" s="68">
        <v>35703.64</v>
      </c>
      <c r="D22" s="68">
        <v>6936.4005199999992</v>
      </c>
      <c r="E22" s="66">
        <f t="shared" si="0"/>
        <v>19.427712468532619</v>
      </c>
      <c r="F22" s="53"/>
      <c r="G22" s="2"/>
    </row>
    <row r="23" spans="1:7" ht="102.75" x14ac:dyDescent="0.25">
      <c r="A23" s="76" t="s">
        <v>19</v>
      </c>
      <c r="B23" s="73" t="s">
        <v>20</v>
      </c>
      <c r="C23" s="68">
        <v>2.8</v>
      </c>
      <c r="D23" s="68">
        <v>0.40564999999999996</v>
      </c>
      <c r="E23" s="66">
        <f t="shared" si="0"/>
        <v>14.487500000000001</v>
      </c>
      <c r="F23" s="53"/>
      <c r="G23" s="2"/>
    </row>
    <row r="24" spans="1:7" ht="128.25" x14ac:dyDescent="0.25">
      <c r="A24" s="76" t="s">
        <v>21</v>
      </c>
      <c r="B24" s="73" t="s">
        <v>22</v>
      </c>
      <c r="C24" s="68">
        <v>12.6</v>
      </c>
      <c r="D24" s="68">
        <v>9.2869400000000013</v>
      </c>
      <c r="E24" s="66">
        <f t="shared" si="0"/>
        <v>73.705873015873024</v>
      </c>
      <c r="F24" s="53"/>
      <c r="G24" s="2"/>
    </row>
    <row r="25" spans="1:7" ht="64.5" x14ac:dyDescent="0.25">
      <c r="A25" s="76" t="s">
        <v>23</v>
      </c>
      <c r="B25" s="73" t="s">
        <v>24</v>
      </c>
      <c r="C25" s="68">
        <v>12.6</v>
      </c>
      <c r="D25" s="68">
        <v>9.2869400000000013</v>
      </c>
      <c r="E25" s="66">
        <f t="shared" si="0"/>
        <v>73.705873015873024</v>
      </c>
      <c r="F25" s="53"/>
      <c r="G25" s="2"/>
    </row>
    <row r="26" spans="1:7" ht="77.25" x14ac:dyDescent="0.25">
      <c r="A26" s="76" t="s">
        <v>25</v>
      </c>
      <c r="B26" s="73" t="s">
        <v>26</v>
      </c>
      <c r="C26" s="68"/>
      <c r="D26" s="68">
        <v>23.529599999999999</v>
      </c>
      <c r="E26" s="66"/>
      <c r="F26" s="53"/>
      <c r="G26" s="2"/>
    </row>
    <row r="27" spans="1:7" ht="102.75" x14ac:dyDescent="0.25">
      <c r="A27" s="76" t="s">
        <v>27</v>
      </c>
      <c r="B27" s="73" t="s">
        <v>28</v>
      </c>
      <c r="C27" s="68"/>
      <c r="D27" s="68">
        <v>23.529599999999999</v>
      </c>
      <c r="E27" s="66"/>
      <c r="F27" s="53"/>
      <c r="G27" s="2"/>
    </row>
    <row r="28" spans="1:7" ht="102.75" x14ac:dyDescent="0.25">
      <c r="A28" s="76" t="s">
        <v>29</v>
      </c>
      <c r="B28" s="73" t="s">
        <v>30</v>
      </c>
      <c r="C28" s="68">
        <v>6.4</v>
      </c>
      <c r="D28" s="68">
        <v>6.734</v>
      </c>
      <c r="E28" s="66">
        <f t="shared" si="0"/>
        <v>105.21874999999999</v>
      </c>
      <c r="F28" s="53"/>
      <c r="G28" s="2"/>
    </row>
    <row r="29" spans="1:7" ht="77.25" x14ac:dyDescent="0.25">
      <c r="A29" s="76" t="s">
        <v>31</v>
      </c>
      <c r="B29" s="73" t="s">
        <v>32</v>
      </c>
      <c r="C29" s="68">
        <v>6.4</v>
      </c>
      <c r="D29" s="68">
        <v>6.734</v>
      </c>
      <c r="E29" s="66">
        <f t="shared" si="0"/>
        <v>105.21874999999999</v>
      </c>
      <c r="F29" s="53"/>
      <c r="G29" s="2"/>
    </row>
    <row r="30" spans="1:7" ht="51.75" x14ac:dyDescent="0.25">
      <c r="A30" s="76" t="s">
        <v>33</v>
      </c>
      <c r="B30" s="73" t="s">
        <v>34</v>
      </c>
      <c r="C30" s="68">
        <v>0.56000000000000005</v>
      </c>
      <c r="D30" s="68">
        <v>0.51576</v>
      </c>
      <c r="E30" s="66">
        <f t="shared" si="0"/>
        <v>92.1</v>
      </c>
      <c r="F30" s="53"/>
      <c r="G30" s="2"/>
    </row>
    <row r="31" spans="1:7" ht="51.75" x14ac:dyDescent="0.25">
      <c r="A31" s="76" t="s">
        <v>33</v>
      </c>
      <c r="B31" s="73" t="s">
        <v>35</v>
      </c>
      <c r="C31" s="68">
        <v>0.56000000000000005</v>
      </c>
      <c r="D31" s="68">
        <v>0.51576</v>
      </c>
      <c r="E31" s="66">
        <f t="shared" si="0"/>
        <v>92.1</v>
      </c>
      <c r="F31" s="53"/>
      <c r="G31" s="2"/>
    </row>
    <row r="32" spans="1:7" ht="39" x14ac:dyDescent="0.25">
      <c r="A32" s="76" t="s">
        <v>36</v>
      </c>
      <c r="B32" s="73" t="s">
        <v>37</v>
      </c>
      <c r="C32" s="68">
        <v>20262.7</v>
      </c>
      <c r="D32" s="68">
        <v>4868.4147000000003</v>
      </c>
      <c r="E32" s="66">
        <f t="shared" si="0"/>
        <v>24.02648561149304</v>
      </c>
      <c r="F32" s="53"/>
      <c r="G32" s="2"/>
    </row>
    <row r="33" spans="1:7" ht="26.25" x14ac:dyDescent="0.25">
      <c r="A33" s="76" t="s">
        <v>38</v>
      </c>
      <c r="B33" s="73" t="s">
        <v>39</v>
      </c>
      <c r="C33" s="68">
        <v>20262.7</v>
      </c>
      <c r="D33" s="68">
        <v>4868.4147000000003</v>
      </c>
      <c r="E33" s="66">
        <f t="shared" si="0"/>
        <v>24.02648561149304</v>
      </c>
      <c r="F33" s="53"/>
      <c r="G33" s="2"/>
    </row>
    <row r="34" spans="1:7" ht="64.5" x14ac:dyDescent="0.25">
      <c r="A34" s="76" t="s">
        <v>40</v>
      </c>
      <c r="B34" s="73" t="s">
        <v>41</v>
      </c>
      <c r="C34" s="68">
        <v>10597.392099999999</v>
      </c>
      <c r="D34" s="68">
        <v>2391.3754599999997</v>
      </c>
      <c r="E34" s="66">
        <f t="shared" si="0"/>
        <v>22.565697649330158</v>
      </c>
      <c r="F34" s="53"/>
      <c r="G34" s="2"/>
    </row>
    <row r="35" spans="1:7" ht="102.75" x14ac:dyDescent="0.25">
      <c r="A35" s="76" t="s">
        <v>42</v>
      </c>
      <c r="B35" s="73" t="s">
        <v>43</v>
      </c>
      <c r="C35" s="68">
        <v>10597.392099999999</v>
      </c>
      <c r="D35" s="68">
        <v>2391.3754599999997</v>
      </c>
      <c r="E35" s="66">
        <f t="shared" si="0"/>
        <v>22.565697649330158</v>
      </c>
      <c r="F35" s="53"/>
      <c r="G35" s="2"/>
    </row>
    <row r="36" spans="1:7" ht="90" x14ac:dyDescent="0.25">
      <c r="A36" s="76" t="s">
        <v>44</v>
      </c>
      <c r="B36" s="73" t="s">
        <v>45</v>
      </c>
      <c r="C36" s="68">
        <v>48.630480000000006</v>
      </c>
      <c r="D36" s="68">
        <v>13.587809999999999</v>
      </c>
      <c r="E36" s="66">
        <f t="shared" si="0"/>
        <v>27.94093334057159</v>
      </c>
      <c r="F36" s="53"/>
      <c r="G36" s="2"/>
    </row>
    <row r="37" spans="1:7" ht="115.5" x14ac:dyDescent="0.25">
      <c r="A37" s="76" t="s">
        <v>46</v>
      </c>
      <c r="B37" s="73" t="s">
        <v>47</v>
      </c>
      <c r="C37" s="68">
        <v>48.630480000000006</v>
      </c>
      <c r="D37" s="68">
        <v>13.587809999999999</v>
      </c>
      <c r="E37" s="66">
        <f t="shared" si="0"/>
        <v>27.94093334057159</v>
      </c>
      <c r="F37" s="53"/>
      <c r="G37" s="2"/>
    </row>
    <row r="38" spans="1:7" ht="64.5" x14ac:dyDescent="0.25">
      <c r="A38" s="76" t="s">
        <v>48</v>
      </c>
      <c r="B38" s="73" t="s">
        <v>49</v>
      </c>
      <c r="C38" s="68">
        <v>10702.75814</v>
      </c>
      <c r="D38" s="68">
        <v>2669.0990499999998</v>
      </c>
      <c r="E38" s="66">
        <f t="shared" si="0"/>
        <v>24.938422555066726</v>
      </c>
      <c r="F38" s="53"/>
      <c r="G38" s="2"/>
    </row>
    <row r="39" spans="1:7" ht="102.75" x14ac:dyDescent="0.25">
      <c r="A39" s="76" t="s">
        <v>50</v>
      </c>
      <c r="B39" s="73" t="s">
        <v>51</v>
      </c>
      <c r="C39" s="68">
        <v>10702.75814</v>
      </c>
      <c r="D39" s="68">
        <v>2669.0990499999998</v>
      </c>
      <c r="E39" s="66">
        <f t="shared" si="0"/>
        <v>24.938422555066726</v>
      </c>
      <c r="F39" s="53"/>
      <c r="G39" s="2"/>
    </row>
    <row r="40" spans="1:7" ht="64.5" x14ac:dyDescent="0.25">
      <c r="A40" s="76" t="s">
        <v>52</v>
      </c>
      <c r="B40" s="73" t="s">
        <v>53</v>
      </c>
      <c r="C40" s="68">
        <v>-1086.0807199999999</v>
      </c>
      <c r="D40" s="68">
        <v>-205.64761999999999</v>
      </c>
      <c r="E40" s="66">
        <f t="shared" si="0"/>
        <v>18.934837550564382</v>
      </c>
      <c r="F40" s="53"/>
      <c r="G40" s="2"/>
    </row>
    <row r="41" spans="1:7" ht="102.75" x14ac:dyDescent="0.25">
      <c r="A41" s="76" t="s">
        <v>54</v>
      </c>
      <c r="B41" s="73" t="s">
        <v>55</v>
      </c>
      <c r="C41" s="68">
        <v>-1086.0807199999999</v>
      </c>
      <c r="D41" s="68">
        <v>-205.64761999999999</v>
      </c>
      <c r="E41" s="66">
        <f t="shared" si="0"/>
        <v>18.934837550564382</v>
      </c>
      <c r="F41" s="53"/>
      <c r="G41" s="2"/>
    </row>
    <row r="42" spans="1:7" x14ac:dyDescent="0.25">
      <c r="A42" s="76" t="s">
        <v>56</v>
      </c>
      <c r="B42" s="73" t="s">
        <v>57</v>
      </c>
      <c r="C42" s="68">
        <v>9931.6</v>
      </c>
      <c r="D42" s="68">
        <v>1485.18147</v>
      </c>
      <c r="E42" s="66">
        <f t="shared" si="0"/>
        <v>14.954100749124008</v>
      </c>
      <c r="F42" s="53"/>
      <c r="G42" s="2"/>
    </row>
    <row r="43" spans="1:7" ht="26.25" x14ac:dyDescent="0.25">
      <c r="A43" s="76" t="s">
        <v>58</v>
      </c>
      <c r="B43" s="73" t="s">
        <v>59</v>
      </c>
      <c r="C43" s="68">
        <v>6500</v>
      </c>
      <c r="D43" s="68">
        <v>190.00492000000003</v>
      </c>
      <c r="E43" s="66">
        <f t="shared" si="0"/>
        <v>2.9231526153846157</v>
      </c>
      <c r="F43" s="53"/>
      <c r="G43" s="2"/>
    </row>
    <row r="44" spans="1:7" ht="26.25" x14ac:dyDescent="0.25">
      <c r="A44" s="76" t="s">
        <v>60</v>
      </c>
      <c r="B44" s="73" t="s">
        <v>61</v>
      </c>
      <c r="C44" s="68">
        <v>4500</v>
      </c>
      <c r="D44" s="68">
        <v>97.15822</v>
      </c>
      <c r="E44" s="66">
        <f t="shared" si="0"/>
        <v>2.1590715555555557</v>
      </c>
      <c r="F44" s="53"/>
      <c r="G44" s="2"/>
    </row>
    <row r="45" spans="1:7" ht="26.25" x14ac:dyDescent="0.25">
      <c r="A45" s="76" t="s">
        <v>60</v>
      </c>
      <c r="B45" s="73" t="s">
        <v>62</v>
      </c>
      <c r="C45" s="68">
        <v>4500</v>
      </c>
      <c r="D45" s="68">
        <v>97.15822</v>
      </c>
      <c r="E45" s="66">
        <f t="shared" si="0"/>
        <v>2.1590715555555557</v>
      </c>
      <c r="F45" s="53"/>
      <c r="G45" s="2"/>
    </row>
    <row r="46" spans="1:7" ht="51.75" x14ac:dyDescent="0.25">
      <c r="A46" s="76" t="s">
        <v>63</v>
      </c>
      <c r="B46" s="73" t="s">
        <v>64</v>
      </c>
      <c r="C46" s="68">
        <v>4500</v>
      </c>
      <c r="D46" s="68">
        <v>97.15822</v>
      </c>
      <c r="E46" s="66">
        <f t="shared" si="0"/>
        <v>2.1590715555555557</v>
      </c>
      <c r="F46" s="53"/>
      <c r="G46" s="2"/>
    </row>
    <row r="47" spans="1:7" ht="39" x14ac:dyDescent="0.25">
      <c r="A47" s="76" t="s">
        <v>65</v>
      </c>
      <c r="B47" s="73" t="s">
        <v>66</v>
      </c>
      <c r="C47" s="68">
        <v>2000</v>
      </c>
      <c r="D47" s="68">
        <v>92.846699999999998</v>
      </c>
      <c r="E47" s="66">
        <f t="shared" si="0"/>
        <v>4.6423350000000001</v>
      </c>
      <c r="F47" s="53"/>
      <c r="G47" s="2"/>
    </row>
    <row r="48" spans="1:7" ht="64.5" x14ac:dyDescent="0.25">
      <c r="A48" s="76" t="s">
        <v>67</v>
      </c>
      <c r="B48" s="73" t="s">
        <v>68</v>
      </c>
      <c r="C48" s="68">
        <v>2000</v>
      </c>
      <c r="D48" s="68">
        <v>92.846699999999998</v>
      </c>
      <c r="E48" s="66">
        <f t="shared" si="0"/>
        <v>4.6423350000000001</v>
      </c>
      <c r="F48" s="53"/>
      <c r="G48" s="2"/>
    </row>
    <row r="49" spans="1:7" ht="64.5" x14ac:dyDescent="0.25">
      <c r="A49" s="76" t="s">
        <v>69</v>
      </c>
      <c r="B49" s="73" t="s">
        <v>70</v>
      </c>
      <c r="C49" s="68">
        <v>2000</v>
      </c>
      <c r="D49" s="68">
        <v>92.846699999999998</v>
      </c>
      <c r="E49" s="66">
        <f t="shared" si="0"/>
        <v>4.6423350000000001</v>
      </c>
      <c r="F49" s="53"/>
      <c r="G49" s="2"/>
    </row>
    <row r="50" spans="1:7" ht="26.25" x14ac:dyDescent="0.25">
      <c r="A50" s="76" t="s">
        <v>71</v>
      </c>
      <c r="B50" s="73" t="s">
        <v>72</v>
      </c>
      <c r="C50" s="68"/>
      <c r="D50" s="68">
        <v>-0.11901</v>
      </c>
      <c r="E50" s="66"/>
      <c r="F50" s="53"/>
      <c r="G50" s="2"/>
    </row>
    <row r="51" spans="1:7" ht="26.25" x14ac:dyDescent="0.25">
      <c r="A51" s="76" t="s">
        <v>71</v>
      </c>
      <c r="B51" s="73" t="s">
        <v>73</v>
      </c>
      <c r="C51" s="68"/>
      <c r="D51" s="68">
        <v>-0.11901</v>
      </c>
      <c r="E51" s="66"/>
      <c r="F51" s="53"/>
      <c r="G51" s="2"/>
    </row>
    <row r="52" spans="1:7" ht="51.75" x14ac:dyDescent="0.25">
      <c r="A52" s="76" t="s">
        <v>74</v>
      </c>
      <c r="B52" s="73" t="s">
        <v>75</v>
      </c>
      <c r="C52" s="68" t="e">
        <v>#VALUE!</v>
      </c>
      <c r="D52" s="68">
        <v>-0.11901</v>
      </c>
      <c r="E52" s="66"/>
      <c r="F52" s="53"/>
      <c r="G52" s="2"/>
    </row>
    <row r="53" spans="1:7" x14ac:dyDescent="0.25">
      <c r="A53" s="76" t="s">
        <v>76</v>
      </c>
      <c r="B53" s="73" t="s">
        <v>77</v>
      </c>
      <c r="C53" s="68">
        <v>1840.6</v>
      </c>
      <c r="D53" s="68">
        <v>265.74256000000003</v>
      </c>
      <c r="E53" s="66">
        <f t="shared" si="0"/>
        <v>14.437822449201349</v>
      </c>
      <c r="F53" s="53"/>
      <c r="G53" s="2"/>
    </row>
    <row r="54" spans="1:7" x14ac:dyDescent="0.25">
      <c r="A54" s="76" t="s">
        <v>76</v>
      </c>
      <c r="B54" s="73" t="s">
        <v>78</v>
      </c>
      <c r="C54" s="68">
        <v>1840.6</v>
      </c>
      <c r="D54" s="68">
        <v>265.74256000000003</v>
      </c>
      <c r="E54" s="66">
        <f t="shared" si="0"/>
        <v>14.437822449201349</v>
      </c>
      <c r="F54" s="53"/>
      <c r="G54" s="2"/>
    </row>
    <row r="55" spans="1:7" ht="39" x14ac:dyDescent="0.25">
      <c r="A55" s="76" t="s">
        <v>79</v>
      </c>
      <c r="B55" s="73" t="s">
        <v>80</v>
      </c>
      <c r="C55" s="68">
        <v>1840.6</v>
      </c>
      <c r="D55" s="68">
        <v>265.74256000000003</v>
      </c>
      <c r="E55" s="66">
        <f t="shared" si="0"/>
        <v>14.437822449201349</v>
      </c>
      <c r="F55" s="53"/>
      <c r="G55" s="2"/>
    </row>
    <row r="56" spans="1:7" ht="26.25" x14ac:dyDescent="0.25">
      <c r="A56" s="76" t="s">
        <v>81</v>
      </c>
      <c r="B56" s="73" t="s">
        <v>82</v>
      </c>
      <c r="C56" s="68">
        <v>1591</v>
      </c>
      <c r="D56" s="68">
        <v>1029.5530000000001</v>
      </c>
      <c r="E56" s="66">
        <f t="shared" si="0"/>
        <v>64.711062225015723</v>
      </c>
      <c r="F56" s="53"/>
      <c r="G56" s="2"/>
    </row>
    <row r="57" spans="1:7" ht="39" x14ac:dyDescent="0.25">
      <c r="A57" s="76" t="s">
        <v>83</v>
      </c>
      <c r="B57" s="73" t="s">
        <v>84</v>
      </c>
      <c r="C57" s="68">
        <v>1591</v>
      </c>
      <c r="D57" s="68">
        <v>1029.5530000000001</v>
      </c>
      <c r="E57" s="66">
        <f t="shared" si="0"/>
        <v>64.711062225015723</v>
      </c>
      <c r="F57" s="53"/>
      <c r="G57" s="2"/>
    </row>
    <row r="58" spans="1:7" ht="64.5" x14ac:dyDescent="0.25">
      <c r="A58" s="76" t="s">
        <v>85</v>
      </c>
      <c r="B58" s="73" t="s">
        <v>86</v>
      </c>
      <c r="C58" s="68">
        <v>1591</v>
      </c>
      <c r="D58" s="68">
        <v>1029.5530000000001</v>
      </c>
      <c r="E58" s="66">
        <f t="shared" si="0"/>
        <v>64.711062225015723</v>
      </c>
      <c r="F58" s="53"/>
      <c r="G58" s="2"/>
    </row>
    <row r="59" spans="1:7" x14ac:dyDescent="0.25">
      <c r="A59" s="76" t="s">
        <v>87</v>
      </c>
      <c r="B59" s="73" t="s">
        <v>88</v>
      </c>
      <c r="C59" s="68">
        <v>1532.2</v>
      </c>
      <c r="D59" s="68">
        <v>893.20632000000001</v>
      </c>
      <c r="E59" s="66">
        <f t="shared" si="0"/>
        <v>58.295674193969447</v>
      </c>
      <c r="F59" s="53"/>
      <c r="G59" s="2"/>
    </row>
    <row r="60" spans="1:7" ht="26.25" x14ac:dyDescent="0.25">
      <c r="A60" s="76" t="s">
        <v>89</v>
      </c>
      <c r="B60" s="73" t="s">
        <v>90</v>
      </c>
      <c r="C60" s="68">
        <v>1032.2</v>
      </c>
      <c r="D60" s="68">
        <v>827.80631999999991</v>
      </c>
      <c r="E60" s="66">
        <f t="shared" si="0"/>
        <v>80.198248401472569</v>
      </c>
      <c r="F60" s="53"/>
      <c r="G60" s="2"/>
    </row>
    <row r="61" spans="1:7" ht="39" x14ac:dyDescent="0.25">
      <c r="A61" s="76" t="s">
        <v>91</v>
      </c>
      <c r="B61" s="73" t="s">
        <v>92</v>
      </c>
      <c r="C61" s="68">
        <v>1032.2</v>
      </c>
      <c r="D61" s="68">
        <v>827.80631999999991</v>
      </c>
      <c r="E61" s="66">
        <f t="shared" si="0"/>
        <v>80.198248401472569</v>
      </c>
      <c r="F61" s="53"/>
      <c r="G61" s="2"/>
    </row>
    <row r="62" spans="1:7" ht="39" x14ac:dyDescent="0.25">
      <c r="A62" s="76" t="s">
        <v>91</v>
      </c>
      <c r="B62" s="73" t="s">
        <v>93</v>
      </c>
      <c r="C62" s="68">
        <v>1000</v>
      </c>
      <c r="D62" s="68">
        <v>746.27191000000005</v>
      </c>
      <c r="E62" s="66">
        <f t="shared" si="0"/>
        <v>74.62719100000001</v>
      </c>
      <c r="F62" s="53"/>
      <c r="G62" s="2"/>
    </row>
    <row r="63" spans="1:7" ht="39" x14ac:dyDescent="0.25">
      <c r="A63" s="76" t="s">
        <v>91</v>
      </c>
      <c r="B63" s="73" t="s">
        <v>94</v>
      </c>
      <c r="C63" s="68">
        <v>32.200000000000003</v>
      </c>
      <c r="D63" s="68">
        <v>81.534410000000008</v>
      </c>
      <c r="E63" s="66">
        <f t="shared" si="0"/>
        <v>253.21245341614906</v>
      </c>
      <c r="F63" s="53"/>
      <c r="G63" s="2"/>
    </row>
    <row r="64" spans="1:7" ht="39" x14ac:dyDescent="0.25">
      <c r="A64" s="76" t="s">
        <v>95</v>
      </c>
      <c r="B64" s="73" t="s">
        <v>96</v>
      </c>
      <c r="C64" s="68">
        <v>500</v>
      </c>
      <c r="D64" s="68">
        <v>65.400000000000006</v>
      </c>
      <c r="E64" s="66">
        <f t="shared" si="0"/>
        <v>13.08</v>
      </c>
      <c r="F64" s="53"/>
      <c r="G64" s="2"/>
    </row>
    <row r="65" spans="1:7" ht="64.5" x14ac:dyDescent="0.25">
      <c r="A65" s="76" t="s">
        <v>97</v>
      </c>
      <c r="B65" s="73" t="s">
        <v>98</v>
      </c>
      <c r="C65" s="68">
        <v>500</v>
      </c>
      <c r="D65" s="68">
        <v>65.400000000000006</v>
      </c>
      <c r="E65" s="66">
        <f t="shared" si="0"/>
        <v>13.08</v>
      </c>
      <c r="F65" s="53"/>
      <c r="G65" s="2"/>
    </row>
    <row r="66" spans="1:7" ht="166.5" x14ac:dyDescent="0.25">
      <c r="A66" s="76" t="s">
        <v>99</v>
      </c>
      <c r="B66" s="73" t="s">
        <v>100</v>
      </c>
      <c r="C66" s="68">
        <v>500</v>
      </c>
      <c r="D66" s="68">
        <v>65.400000000000006</v>
      </c>
      <c r="E66" s="66">
        <f t="shared" si="0"/>
        <v>13.08</v>
      </c>
      <c r="F66" s="53"/>
      <c r="G66" s="2"/>
    </row>
    <row r="67" spans="1:7" ht="77.25" x14ac:dyDescent="0.25">
      <c r="A67" s="76" t="s">
        <v>101</v>
      </c>
      <c r="B67" s="73" t="s">
        <v>102</v>
      </c>
      <c r="C67" s="68">
        <v>500</v>
      </c>
      <c r="D67" s="68">
        <v>65.400000000000006</v>
      </c>
      <c r="E67" s="66">
        <f t="shared" si="0"/>
        <v>13.08</v>
      </c>
      <c r="F67" s="53"/>
      <c r="G67" s="2"/>
    </row>
    <row r="68" spans="1:7" ht="39" x14ac:dyDescent="0.25">
      <c r="A68" s="76" t="s">
        <v>103</v>
      </c>
      <c r="B68" s="73" t="s">
        <v>104</v>
      </c>
      <c r="C68" s="68">
        <v>1293.3</v>
      </c>
      <c r="D68" s="68">
        <v>318.74157000000002</v>
      </c>
      <c r="E68" s="66">
        <f t="shared" si="0"/>
        <v>24.645601948503831</v>
      </c>
      <c r="F68" s="53"/>
      <c r="G68" s="2"/>
    </row>
    <row r="69" spans="1:7" ht="26.25" x14ac:dyDescent="0.25">
      <c r="A69" s="76" t="s">
        <v>105</v>
      </c>
      <c r="B69" s="73" t="s">
        <v>106</v>
      </c>
      <c r="C69" s="68">
        <v>15.7</v>
      </c>
      <c r="D69" s="68" t="e">
        <v>#VALUE!</v>
      </c>
      <c r="E69" s="66"/>
      <c r="F69" s="53"/>
      <c r="G69" s="2"/>
    </row>
    <row r="70" spans="1:7" ht="39" x14ac:dyDescent="0.25">
      <c r="A70" s="76" t="s">
        <v>107</v>
      </c>
      <c r="B70" s="73" t="s">
        <v>108</v>
      </c>
      <c r="C70" s="68">
        <v>15.7</v>
      </c>
      <c r="D70" s="68" t="e">
        <v>#VALUE!</v>
      </c>
      <c r="E70" s="66"/>
      <c r="F70" s="53"/>
      <c r="G70" s="2"/>
    </row>
    <row r="71" spans="1:7" ht="77.25" x14ac:dyDescent="0.25">
      <c r="A71" s="76" t="s">
        <v>109</v>
      </c>
      <c r="B71" s="73" t="s">
        <v>110</v>
      </c>
      <c r="C71" s="68">
        <v>1230.5</v>
      </c>
      <c r="D71" s="68">
        <v>314.17579999999998</v>
      </c>
      <c r="E71" s="66">
        <f t="shared" si="0"/>
        <v>25.53236895570906</v>
      </c>
      <c r="F71" s="53"/>
      <c r="G71" s="2"/>
    </row>
    <row r="72" spans="1:7" ht="64.5" x14ac:dyDescent="0.25">
      <c r="A72" s="76" t="s">
        <v>111</v>
      </c>
      <c r="B72" s="73" t="s">
        <v>112</v>
      </c>
      <c r="C72" s="68">
        <v>1182.7</v>
      </c>
      <c r="D72" s="68">
        <v>231.55792000000002</v>
      </c>
      <c r="E72" s="66">
        <f t="shared" si="0"/>
        <v>19.578753699162935</v>
      </c>
      <c r="F72" s="53"/>
      <c r="G72" s="2"/>
    </row>
    <row r="73" spans="1:7" ht="90" x14ac:dyDescent="0.25">
      <c r="A73" s="76" t="s">
        <v>113</v>
      </c>
      <c r="B73" s="73" t="s">
        <v>114</v>
      </c>
      <c r="C73" s="68">
        <v>1182.7</v>
      </c>
      <c r="D73" s="68">
        <v>231.55792000000002</v>
      </c>
      <c r="E73" s="66">
        <f t="shared" si="0"/>
        <v>19.578753699162935</v>
      </c>
      <c r="F73" s="53"/>
      <c r="G73" s="2"/>
    </row>
    <row r="74" spans="1:7" ht="77.25" x14ac:dyDescent="0.25">
      <c r="A74" s="76" t="s">
        <v>115</v>
      </c>
      <c r="B74" s="73" t="s">
        <v>116</v>
      </c>
      <c r="C74" s="68">
        <v>47.8</v>
      </c>
      <c r="D74" s="68">
        <v>82.61788</v>
      </c>
      <c r="E74" s="66">
        <f t="shared" si="0"/>
        <v>172.84075313807531</v>
      </c>
      <c r="F74" s="53"/>
      <c r="G74" s="2"/>
    </row>
    <row r="75" spans="1:7" ht="64.5" x14ac:dyDescent="0.25">
      <c r="A75" s="76" t="s">
        <v>117</v>
      </c>
      <c r="B75" s="73" t="s">
        <v>118</v>
      </c>
      <c r="C75" s="68">
        <v>47.8</v>
      </c>
      <c r="D75" s="68">
        <v>82.61788</v>
      </c>
      <c r="E75" s="66">
        <f t="shared" si="0"/>
        <v>172.84075313807531</v>
      </c>
      <c r="F75" s="53"/>
      <c r="G75" s="2"/>
    </row>
    <row r="76" spans="1:7" ht="77.25" x14ac:dyDescent="0.25">
      <c r="A76" s="76" t="s">
        <v>119</v>
      </c>
      <c r="B76" s="73" t="s">
        <v>120</v>
      </c>
      <c r="C76" s="68">
        <v>47.1</v>
      </c>
      <c r="D76" s="68">
        <v>4.5657700000000006</v>
      </c>
      <c r="E76" s="66">
        <f t="shared" si="0"/>
        <v>9.6937791932059447</v>
      </c>
      <c r="F76" s="53"/>
      <c r="G76" s="2"/>
    </row>
    <row r="77" spans="1:7" ht="77.25" x14ac:dyDescent="0.25">
      <c r="A77" s="76" t="s">
        <v>121</v>
      </c>
      <c r="B77" s="73" t="s">
        <v>122</v>
      </c>
      <c r="C77" s="68">
        <v>47.1</v>
      </c>
      <c r="D77" s="68">
        <v>4.5657700000000006</v>
      </c>
      <c r="E77" s="66">
        <f t="shared" si="0"/>
        <v>9.6937791932059447</v>
      </c>
      <c r="F77" s="53"/>
      <c r="G77" s="2"/>
    </row>
    <row r="78" spans="1:7" ht="77.25" x14ac:dyDescent="0.25">
      <c r="A78" s="76" t="s">
        <v>123</v>
      </c>
      <c r="B78" s="73" t="s">
        <v>124</v>
      </c>
      <c r="C78" s="68">
        <v>47.1</v>
      </c>
      <c r="D78" s="68">
        <v>4.5657700000000006</v>
      </c>
      <c r="E78" s="66">
        <f t="shared" si="0"/>
        <v>9.6937791932059447</v>
      </c>
      <c r="F78" s="53"/>
      <c r="G78" s="2"/>
    </row>
    <row r="79" spans="1:7" ht="26.25" x14ac:dyDescent="0.25">
      <c r="A79" s="76" t="s">
        <v>125</v>
      </c>
      <c r="B79" s="73" t="s">
        <v>126</v>
      </c>
      <c r="C79" s="68">
        <v>90</v>
      </c>
      <c r="D79" s="68">
        <v>101.19602</v>
      </c>
      <c r="E79" s="66">
        <f t="shared" si="0"/>
        <v>112.44002222222223</v>
      </c>
      <c r="F79" s="53"/>
      <c r="G79" s="2"/>
    </row>
    <row r="80" spans="1:7" x14ac:dyDescent="0.25">
      <c r="A80" s="76" t="s">
        <v>127</v>
      </c>
      <c r="B80" s="73" t="s">
        <v>128</v>
      </c>
      <c r="C80" s="68">
        <v>90</v>
      </c>
      <c r="D80" s="68">
        <v>101.19602</v>
      </c>
      <c r="E80" s="66">
        <f t="shared" si="0"/>
        <v>112.44002222222223</v>
      </c>
      <c r="F80" s="53"/>
      <c r="G80" s="2"/>
    </row>
    <row r="81" spans="1:7" ht="26.25" x14ac:dyDescent="0.25">
      <c r="A81" s="76" t="s">
        <v>129</v>
      </c>
      <c r="B81" s="73" t="s">
        <v>130</v>
      </c>
      <c r="C81" s="68">
        <v>78</v>
      </c>
      <c r="D81" s="68">
        <v>85.852320000000006</v>
      </c>
      <c r="E81" s="66">
        <f t="shared" ref="E81:E144" si="1">D81/C81*100</f>
        <v>110.06707692307694</v>
      </c>
      <c r="F81" s="53"/>
      <c r="G81" s="2"/>
    </row>
    <row r="82" spans="1:7" x14ac:dyDescent="0.25">
      <c r="A82" s="76" t="s">
        <v>131</v>
      </c>
      <c r="B82" s="73" t="s">
        <v>132</v>
      </c>
      <c r="C82" s="68">
        <v>78</v>
      </c>
      <c r="D82" s="68">
        <v>85.852320000000006</v>
      </c>
      <c r="E82" s="66">
        <f t="shared" si="1"/>
        <v>110.06707692307694</v>
      </c>
      <c r="F82" s="53"/>
      <c r="G82" s="2"/>
    </row>
    <row r="83" spans="1:7" ht="26.25" x14ac:dyDescent="0.25">
      <c r="A83" s="76" t="s">
        <v>133</v>
      </c>
      <c r="B83" s="73" t="s">
        <v>134</v>
      </c>
      <c r="C83" s="68">
        <v>12</v>
      </c>
      <c r="D83" s="68">
        <v>15.3437</v>
      </c>
      <c r="E83" s="66">
        <f t="shared" si="1"/>
        <v>127.86416666666666</v>
      </c>
      <c r="F83" s="53"/>
      <c r="G83" s="2"/>
    </row>
    <row r="84" spans="1:7" x14ac:dyDescent="0.25">
      <c r="A84" s="76" t="s">
        <v>135</v>
      </c>
      <c r="B84" s="73" t="s">
        <v>136</v>
      </c>
      <c r="C84" s="68">
        <v>12</v>
      </c>
      <c r="D84" s="68">
        <v>15.3437</v>
      </c>
      <c r="E84" s="66">
        <f t="shared" si="1"/>
        <v>127.86416666666666</v>
      </c>
      <c r="F84" s="53"/>
      <c r="G84" s="2"/>
    </row>
    <row r="85" spans="1:7" x14ac:dyDescent="0.25">
      <c r="A85" s="76" t="s">
        <v>135</v>
      </c>
      <c r="B85" s="73" t="s">
        <v>137</v>
      </c>
      <c r="C85" s="68">
        <v>12</v>
      </c>
      <c r="D85" s="68">
        <v>15.3437</v>
      </c>
      <c r="E85" s="66">
        <f t="shared" si="1"/>
        <v>127.86416666666666</v>
      </c>
      <c r="F85" s="53"/>
      <c r="G85" s="2"/>
    </row>
    <row r="86" spans="1:7" ht="26.25" x14ac:dyDescent="0.25">
      <c r="A86" s="76" t="s">
        <v>138</v>
      </c>
      <c r="B86" s="73" t="s">
        <v>139</v>
      </c>
      <c r="C86" s="68">
        <v>776.6</v>
      </c>
      <c r="D86" s="68">
        <v>164.55025000000001</v>
      </c>
      <c r="E86" s="66">
        <f t="shared" si="1"/>
        <v>21.188546227143963</v>
      </c>
      <c r="F86" s="53"/>
      <c r="G86" s="2"/>
    </row>
    <row r="87" spans="1:7" x14ac:dyDescent="0.25">
      <c r="A87" s="76" t="s">
        <v>140</v>
      </c>
      <c r="B87" s="73" t="s">
        <v>141</v>
      </c>
      <c r="C87" s="68">
        <v>776.6</v>
      </c>
      <c r="D87" s="68">
        <v>164.55025000000001</v>
      </c>
      <c r="E87" s="66">
        <f t="shared" si="1"/>
        <v>21.188546227143963</v>
      </c>
      <c r="F87" s="53"/>
      <c r="G87" s="2"/>
    </row>
    <row r="88" spans="1:7" x14ac:dyDescent="0.25">
      <c r="A88" s="76" t="s">
        <v>142</v>
      </c>
      <c r="B88" s="73" t="s">
        <v>143</v>
      </c>
      <c r="C88" s="68">
        <v>776.6</v>
      </c>
      <c r="D88" s="68">
        <v>164.55025000000001</v>
      </c>
      <c r="E88" s="66">
        <f t="shared" si="1"/>
        <v>21.188546227143963</v>
      </c>
      <c r="F88" s="53"/>
      <c r="G88" s="2"/>
    </row>
    <row r="89" spans="1:7" ht="26.25" x14ac:dyDescent="0.25">
      <c r="A89" s="76" t="s">
        <v>144</v>
      </c>
      <c r="B89" s="73" t="s">
        <v>145</v>
      </c>
      <c r="C89" s="68">
        <v>776.6</v>
      </c>
      <c r="D89" s="68">
        <v>164.55025000000001</v>
      </c>
      <c r="E89" s="66">
        <f t="shared" si="1"/>
        <v>21.188546227143963</v>
      </c>
      <c r="F89" s="53"/>
      <c r="G89" s="2"/>
    </row>
    <row r="90" spans="1:7" ht="26.25" x14ac:dyDescent="0.25">
      <c r="A90" s="76" t="s">
        <v>146</v>
      </c>
      <c r="B90" s="73" t="s">
        <v>147</v>
      </c>
      <c r="C90" s="68">
        <v>500</v>
      </c>
      <c r="D90" s="68">
        <v>2945.65843</v>
      </c>
      <c r="E90" s="66">
        <f t="shared" si="1"/>
        <v>589.13168599999995</v>
      </c>
      <c r="F90" s="53"/>
      <c r="G90" s="2"/>
    </row>
    <row r="91" spans="1:7" ht="77.25" x14ac:dyDescent="0.25">
      <c r="A91" s="76" t="s">
        <v>148</v>
      </c>
      <c r="B91" s="73" t="s">
        <v>149</v>
      </c>
      <c r="C91" s="68">
        <v>200</v>
      </c>
      <c r="D91" s="68">
        <v>2309.6237999999998</v>
      </c>
      <c r="E91" s="66">
        <f t="shared" si="1"/>
        <v>1154.8118999999999</v>
      </c>
      <c r="F91" s="53"/>
      <c r="G91" s="2"/>
    </row>
    <row r="92" spans="1:7" ht="90" x14ac:dyDescent="0.25">
      <c r="A92" s="76" t="s">
        <v>150</v>
      </c>
      <c r="B92" s="73" t="s">
        <v>151</v>
      </c>
      <c r="C92" s="68">
        <v>200</v>
      </c>
      <c r="D92" s="68">
        <v>2309.6237999999998</v>
      </c>
      <c r="E92" s="66">
        <f t="shared" si="1"/>
        <v>1154.8118999999999</v>
      </c>
      <c r="F92" s="53"/>
      <c r="G92" s="2"/>
    </row>
    <row r="93" spans="1:7" ht="77.25" x14ac:dyDescent="0.25">
      <c r="A93" s="76" t="s">
        <v>152</v>
      </c>
      <c r="B93" s="73" t="s">
        <v>153</v>
      </c>
      <c r="C93" s="68"/>
      <c r="D93" s="68">
        <v>244.5</v>
      </c>
      <c r="E93" s="66"/>
      <c r="F93" s="53"/>
      <c r="G93" s="2"/>
    </row>
    <row r="94" spans="1:7" ht="77.25" x14ac:dyDescent="0.25">
      <c r="A94" s="76" t="s">
        <v>154</v>
      </c>
      <c r="B94" s="73" t="s">
        <v>155</v>
      </c>
      <c r="C94" s="68">
        <v>200</v>
      </c>
      <c r="D94" s="68">
        <v>2065.1237999999998</v>
      </c>
      <c r="E94" s="66">
        <f t="shared" si="1"/>
        <v>1032.5618999999999</v>
      </c>
      <c r="F94" s="53"/>
      <c r="G94" s="2"/>
    </row>
    <row r="95" spans="1:7" ht="26.25" x14ac:dyDescent="0.25">
      <c r="A95" s="76" t="s">
        <v>156</v>
      </c>
      <c r="B95" s="73" t="s">
        <v>157</v>
      </c>
      <c r="C95" s="68">
        <v>300</v>
      </c>
      <c r="D95" s="68">
        <v>636.03462999999999</v>
      </c>
      <c r="E95" s="66">
        <f t="shared" si="1"/>
        <v>212.01154333333335</v>
      </c>
      <c r="F95" s="53"/>
      <c r="G95" s="2"/>
    </row>
    <row r="96" spans="1:7" ht="39" x14ac:dyDescent="0.25">
      <c r="A96" s="76" t="s">
        <v>158</v>
      </c>
      <c r="B96" s="73" t="s">
        <v>159</v>
      </c>
      <c r="C96" s="68">
        <v>300</v>
      </c>
      <c r="D96" s="68">
        <v>636.03462999999999</v>
      </c>
      <c r="E96" s="66">
        <f t="shared" si="1"/>
        <v>212.01154333333335</v>
      </c>
      <c r="F96" s="53"/>
      <c r="G96" s="2"/>
    </row>
    <row r="97" spans="1:7" ht="64.5" x14ac:dyDescent="0.25">
      <c r="A97" s="76" t="s">
        <v>160</v>
      </c>
      <c r="B97" s="73" t="s">
        <v>161</v>
      </c>
      <c r="C97" s="68">
        <v>300</v>
      </c>
      <c r="D97" s="68">
        <v>636.03462999999999</v>
      </c>
      <c r="E97" s="66">
        <f t="shared" si="1"/>
        <v>212.01154333333335</v>
      </c>
      <c r="F97" s="53"/>
      <c r="G97" s="2"/>
    </row>
    <row r="98" spans="1:7" x14ac:dyDescent="0.25">
      <c r="A98" s="76" t="s">
        <v>162</v>
      </c>
      <c r="B98" s="73" t="s">
        <v>163</v>
      </c>
      <c r="C98" s="68">
        <v>265</v>
      </c>
      <c r="D98" s="68">
        <v>226.82401999999999</v>
      </c>
      <c r="E98" s="66">
        <f t="shared" si="1"/>
        <v>85.593969811320747</v>
      </c>
      <c r="F98" s="53"/>
      <c r="G98" s="2"/>
    </row>
    <row r="99" spans="1:7" ht="39" x14ac:dyDescent="0.25">
      <c r="A99" s="76" t="s">
        <v>164</v>
      </c>
      <c r="B99" s="73" t="s">
        <v>165</v>
      </c>
      <c r="C99" s="68">
        <v>265</v>
      </c>
      <c r="D99" s="68">
        <v>226.82401999999999</v>
      </c>
      <c r="E99" s="66">
        <f t="shared" si="1"/>
        <v>85.593969811320747</v>
      </c>
      <c r="F99" s="53"/>
      <c r="G99" s="2"/>
    </row>
    <row r="100" spans="1:7" ht="51.75" x14ac:dyDescent="0.25">
      <c r="A100" s="76" t="s">
        <v>166</v>
      </c>
      <c r="B100" s="73" t="s">
        <v>167</v>
      </c>
      <c r="C100" s="68">
        <v>1</v>
      </c>
      <c r="D100" s="68">
        <v>0.1</v>
      </c>
      <c r="E100" s="66">
        <f t="shared" si="1"/>
        <v>10</v>
      </c>
      <c r="F100" s="53"/>
      <c r="G100" s="2"/>
    </row>
    <row r="101" spans="1:7" ht="77.25" x14ac:dyDescent="0.25">
      <c r="A101" s="76" t="s">
        <v>168</v>
      </c>
      <c r="B101" s="73" t="s">
        <v>169</v>
      </c>
      <c r="C101" s="68">
        <v>1</v>
      </c>
      <c r="D101" s="68">
        <v>0.1</v>
      </c>
      <c r="E101" s="66">
        <f t="shared" si="1"/>
        <v>10</v>
      </c>
      <c r="F101" s="53"/>
      <c r="G101" s="2"/>
    </row>
    <row r="102" spans="1:7" ht="115.5" x14ac:dyDescent="0.25">
      <c r="A102" s="76" t="s">
        <v>170</v>
      </c>
      <c r="B102" s="73" t="s">
        <v>171</v>
      </c>
      <c r="C102" s="68"/>
      <c r="D102" s="68">
        <v>0.1</v>
      </c>
      <c r="E102" s="66"/>
      <c r="F102" s="53"/>
      <c r="G102" s="2"/>
    </row>
    <row r="103" spans="1:7" ht="77.25" x14ac:dyDescent="0.25">
      <c r="A103" s="76" t="s">
        <v>168</v>
      </c>
      <c r="B103" s="73" t="s">
        <v>172</v>
      </c>
      <c r="C103" s="68">
        <v>1</v>
      </c>
      <c r="D103" s="68"/>
      <c r="E103" s="66"/>
      <c r="F103" s="53"/>
      <c r="G103" s="2"/>
    </row>
    <row r="104" spans="1:7" ht="77.25" x14ac:dyDescent="0.25">
      <c r="A104" s="76" t="s">
        <v>173</v>
      </c>
      <c r="B104" s="73" t="s">
        <v>174</v>
      </c>
      <c r="C104" s="68">
        <v>36.200000000000003</v>
      </c>
      <c r="D104" s="68">
        <v>59.8</v>
      </c>
      <c r="E104" s="66">
        <f t="shared" si="1"/>
        <v>165.19337016574585</v>
      </c>
      <c r="F104" s="53"/>
      <c r="G104" s="2"/>
    </row>
    <row r="105" spans="1:7" ht="77.25" x14ac:dyDescent="0.25">
      <c r="A105" s="76" t="s">
        <v>175</v>
      </c>
      <c r="B105" s="73" t="s">
        <v>176</v>
      </c>
      <c r="C105" s="68">
        <v>4</v>
      </c>
      <c r="D105" s="68">
        <v>7</v>
      </c>
      <c r="E105" s="66">
        <f t="shared" si="1"/>
        <v>175</v>
      </c>
      <c r="F105" s="53"/>
      <c r="G105" s="2"/>
    </row>
    <row r="106" spans="1:7" ht="77.25" x14ac:dyDescent="0.25">
      <c r="A106" s="76" t="s">
        <v>175</v>
      </c>
      <c r="B106" s="73" t="s">
        <v>177</v>
      </c>
      <c r="C106" s="68">
        <v>32.200000000000003</v>
      </c>
      <c r="D106" s="68">
        <v>52.8</v>
      </c>
      <c r="E106" s="66">
        <f t="shared" si="1"/>
        <v>163.97515527950307</v>
      </c>
      <c r="F106" s="53"/>
      <c r="G106" s="2"/>
    </row>
    <row r="107" spans="1:7" ht="51.75" x14ac:dyDescent="0.25">
      <c r="A107" s="76" t="s">
        <v>178</v>
      </c>
      <c r="B107" s="73" t="s">
        <v>179</v>
      </c>
      <c r="C107" s="68">
        <v>0.7</v>
      </c>
      <c r="D107" s="68"/>
      <c r="E107" s="66"/>
      <c r="F107" s="53"/>
      <c r="G107" s="2"/>
    </row>
    <row r="108" spans="1:7" ht="77.25" x14ac:dyDescent="0.25">
      <c r="A108" s="76" t="s">
        <v>180</v>
      </c>
      <c r="B108" s="73" t="s">
        <v>181</v>
      </c>
      <c r="C108" s="68">
        <v>0.7</v>
      </c>
      <c r="D108" s="68"/>
      <c r="E108" s="66"/>
      <c r="F108" s="53"/>
      <c r="G108" s="2"/>
    </row>
    <row r="109" spans="1:7" ht="51.75" x14ac:dyDescent="0.25">
      <c r="A109" s="76" t="s">
        <v>182</v>
      </c>
      <c r="B109" s="73" t="s">
        <v>183</v>
      </c>
      <c r="C109" s="68">
        <v>0.4</v>
      </c>
      <c r="D109" s="68"/>
      <c r="E109" s="66"/>
      <c r="F109" s="53"/>
      <c r="G109" s="2"/>
    </row>
    <row r="110" spans="1:7" ht="77.25" x14ac:dyDescent="0.25">
      <c r="A110" s="76" t="s">
        <v>184</v>
      </c>
      <c r="B110" s="73" t="s">
        <v>185</v>
      </c>
      <c r="C110" s="68">
        <v>0.4</v>
      </c>
      <c r="D110" s="68"/>
      <c r="E110" s="66"/>
      <c r="F110" s="53"/>
      <c r="G110" s="2"/>
    </row>
    <row r="111" spans="1:7" ht="77.25" x14ac:dyDescent="0.25">
      <c r="A111" s="76" t="s">
        <v>186</v>
      </c>
      <c r="B111" s="73" t="s">
        <v>187</v>
      </c>
      <c r="C111" s="68">
        <v>0.4</v>
      </c>
      <c r="D111" s="68"/>
      <c r="E111" s="66"/>
      <c r="F111" s="53"/>
      <c r="G111" s="2"/>
    </row>
    <row r="112" spans="1:7" ht="90" x14ac:dyDescent="0.25">
      <c r="A112" s="76" t="s">
        <v>188</v>
      </c>
      <c r="B112" s="73" t="s">
        <v>189</v>
      </c>
      <c r="C112" s="68">
        <v>1.1000000000000001</v>
      </c>
      <c r="D112" s="68">
        <v>0.9</v>
      </c>
      <c r="E112" s="66">
        <f t="shared" si="1"/>
        <v>81.818181818181813</v>
      </c>
      <c r="F112" s="53"/>
      <c r="G112" s="2"/>
    </row>
    <row r="113" spans="1:7" ht="77.25" x14ac:dyDescent="0.25">
      <c r="A113" s="76" t="s">
        <v>190</v>
      </c>
      <c r="B113" s="73" t="s">
        <v>191</v>
      </c>
      <c r="C113" s="68">
        <v>0.6</v>
      </c>
      <c r="D113" s="68">
        <v>0.6</v>
      </c>
      <c r="E113" s="66">
        <f t="shared" si="1"/>
        <v>100</v>
      </c>
      <c r="F113" s="53"/>
      <c r="G113" s="2"/>
    </row>
    <row r="114" spans="1:7" ht="77.25" x14ac:dyDescent="0.25">
      <c r="A114" s="76" t="s">
        <v>190</v>
      </c>
      <c r="B114" s="73" t="s">
        <v>192</v>
      </c>
      <c r="C114" s="68">
        <v>0.5</v>
      </c>
      <c r="D114" s="68">
        <v>0.3</v>
      </c>
      <c r="E114" s="66">
        <f t="shared" si="1"/>
        <v>60</v>
      </c>
      <c r="F114" s="53"/>
      <c r="G114" s="2"/>
    </row>
    <row r="115" spans="1:7" ht="64.5" x14ac:dyDescent="0.25">
      <c r="A115" s="76" t="s">
        <v>193</v>
      </c>
      <c r="B115" s="73" t="s">
        <v>194</v>
      </c>
      <c r="C115" s="68">
        <v>21</v>
      </c>
      <c r="D115" s="68">
        <v>34.299999999999997</v>
      </c>
      <c r="E115" s="66">
        <f t="shared" si="1"/>
        <v>163.33333333333334</v>
      </c>
      <c r="F115" s="53"/>
      <c r="G115" s="2"/>
    </row>
    <row r="116" spans="1:7" ht="77.25" x14ac:dyDescent="0.25">
      <c r="A116" s="76" t="s">
        <v>195</v>
      </c>
      <c r="B116" s="73" t="s">
        <v>196</v>
      </c>
      <c r="C116" s="68">
        <v>21</v>
      </c>
      <c r="D116" s="68">
        <v>34.299999999999997</v>
      </c>
      <c r="E116" s="66">
        <f t="shared" si="1"/>
        <v>163.33333333333334</v>
      </c>
      <c r="F116" s="53"/>
      <c r="G116" s="2"/>
    </row>
    <row r="117" spans="1:7" ht="51.75" x14ac:dyDescent="0.25">
      <c r="A117" s="76" t="s">
        <v>197</v>
      </c>
      <c r="B117" s="73" t="s">
        <v>198</v>
      </c>
      <c r="C117" s="68">
        <v>34</v>
      </c>
      <c r="D117" s="68">
        <v>11</v>
      </c>
      <c r="E117" s="66">
        <f t="shared" si="1"/>
        <v>32.352941176470587</v>
      </c>
      <c r="F117" s="53"/>
      <c r="G117" s="2"/>
    </row>
    <row r="118" spans="1:7" ht="77.25" x14ac:dyDescent="0.25">
      <c r="A118" s="76" t="s">
        <v>199</v>
      </c>
      <c r="B118" s="73" t="s">
        <v>200</v>
      </c>
      <c r="C118" s="68">
        <v>8</v>
      </c>
      <c r="D118" s="68">
        <v>4</v>
      </c>
      <c r="E118" s="66">
        <f t="shared" si="1"/>
        <v>50</v>
      </c>
      <c r="F118" s="53"/>
      <c r="G118" s="2"/>
    </row>
    <row r="119" spans="1:7" ht="77.25" x14ac:dyDescent="0.25">
      <c r="A119" s="76" t="s">
        <v>199</v>
      </c>
      <c r="B119" s="73" t="s">
        <v>201</v>
      </c>
      <c r="C119" s="68">
        <v>26</v>
      </c>
      <c r="D119" s="68">
        <v>7</v>
      </c>
      <c r="E119" s="66">
        <f t="shared" si="1"/>
        <v>26.923076923076923</v>
      </c>
      <c r="F119" s="53"/>
      <c r="G119" s="2"/>
    </row>
    <row r="120" spans="1:7" ht="64.5" x14ac:dyDescent="0.25">
      <c r="A120" s="76" t="s">
        <v>202</v>
      </c>
      <c r="B120" s="73" t="s">
        <v>203</v>
      </c>
      <c r="C120" s="68">
        <v>170.6</v>
      </c>
      <c r="D120" s="68">
        <v>120.72402000000001</v>
      </c>
      <c r="E120" s="66">
        <f t="shared" si="1"/>
        <v>70.764372801875737</v>
      </c>
      <c r="F120" s="53"/>
      <c r="G120" s="2"/>
    </row>
    <row r="121" spans="1:7" ht="90" x14ac:dyDescent="0.25">
      <c r="A121" s="76" t="s">
        <v>204</v>
      </c>
      <c r="B121" s="73" t="s">
        <v>205</v>
      </c>
      <c r="C121" s="68">
        <v>4</v>
      </c>
      <c r="D121" s="68" t="e">
        <v>#VALUE!</v>
      </c>
      <c r="E121" s="66"/>
      <c r="F121" s="53"/>
      <c r="G121" s="2"/>
    </row>
    <row r="122" spans="1:7" ht="90" x14ac:dyDescent="0.25">
      <c r="A122" s="76" t="s">
        <v>206</v>
      </c>
      <c r="B122" s="73" t="s">
        <v>207</v>
      </c>
      <c r="C122" s="68">
        <v>1</v>
      </c>
      <c r="D122" s="68">
        <v>1</v>
      </c>
      <c r="E122" s="66">
        <f t="shared" si="1"/>
        <v>100</v>
      </c>
      <c r="F122" s="53"/>
      <c r="G122" s="2"/>
    </row>
    <row r="123" spans="1:7" ht="77.25" x14ac:dyDescent="0.25">
      <c r="A123" s="76" t="s">
        <v>208</v>
      </c>
      <c r="B123" s="73" t="s">
        <v>209</v>
      </c>
      <c r="C123" s="68">
        <v>15</v>
      </c>
      <c r="D123" s="68">
        <v>1.5</v>
      </c>
      <c r="E123" s="66">
        <f t="shared" si="1"/>
        <v>10</v>
      </c>
      <c r="F123" s="53"/>
      <c r="G123" s="2"/>
    </row>
    <row r="124" spans="1:7" ht="90" x14ac:dyDescent="0.25">
      <c r="A124" s="76" t="s">
        <v>210</v>
      </c>
      <c r="B124" s="73" t="s">
        <v>211</v>
      </c>
      <c r="C124" s="68">
        <v>150.6</v>
      </c>
      <c r="D124" s="68">
        <v>118.22402000000001</v>
      </c>
      <c r="E124" s="66">
        <f t="shared" si="1"/>
        <v>78.502005312085004</v>
      </c>
      <c r="F124" s="53"/>
      <c r="G124" s="2"/>
    </row>
    <row r="125" spans="1:7" x14ac:dyDescent="0.25">
      <c r="A125" s="76" t="s">
        <v>212</v>
      </c>
      <c r="B125" s="73" t="s">
        <v>213</v>
      </c>
      <c r="C125" s="68"/>
      <c r="D125" s="68">
        <v>1.00467</v>
      </c>
      <c r="E125" s="66"/>
      <c r="F125" s="53"/>
      <c r="G125" s="2"/>
    </row>
    <row r="126" spans="1:7" x14ac:dyDescent="0.25">
      <c r="A126" s="76" t="s">
        <v>214</v>
      </c>
      <c r="B126" s="73" t="s">
        <v>215</v>
      </c>
      <c r="C126" s="68"/>
      <c r="D126" s="68">
        <v>1.00467</v>
      </c>
      <c r="E126" s="66"/>
      <c r="F126" s="53"/>
      <c r="G126" s="2"/>
    </row>
    <row r="127" spans="1:7" ht="26.25" x14ac:dyDescent="0.25">
      <c r="A127" s="76" t="s">
        <v>216</v>
      </c>
      <c r="B127" s="73" t="s">
        <v>217</v>
      </c>
      <c r="C127" s="68"/>
      <c r="D127" s="68">
        <v>1.00467</v>
      </c>
      <c r="E127" s="66"/>
      <c r="F127" s="53"/>
      <c r="G127" s="2"/>
    </row>
    <row r="128" spans="1:7" x14ac:dyDescent="0.25">
      <c r="A128" s="76" t="s">
        <v>218</v>
      </c>
      <c r="B128" s="73" t="s">
        <v>219</v>
      </c>
      <c r="C128" s="68">
        <v>300209.66693000001</v>
      </c>
      <c r="D128" s="68">
        <v>84529.309010000012</v>
      </c>
      <c r="E128" s="66">
        <f t="shared" si="1"/>
        <v>28.156757866731102</v>
      </c>
      <c r="F128" s="53"/>
      <c r="G128" s="2"/>
    </row>
    <row r="129" spans="1:7" ht="39" x14ac:dyDescent="0.25">
      <c r="A129" s="76" t="s">
        <v>220</v>
      </c>
      <c r="B129" s="73" t="s">
        <v>221</v>
      </c>
      <c r="C129" s="68">
        <v>296208.46973000001</v>
      </c>
      <c r="D129" s="68">
        <v>80833.000809999998</v>
      </c>
      <c r="E129" s="66">
        <f t="shared" si="1"/>
        <v>27.289226700263132</v>
      </c>
      <c r="F129" s="53"/>
      <c r="G129" s="2"/>
    </row>
    <row r="130" spans="1:7" ht="26.25" x14ac:dyDescent="0.25">
      <c r="A130" s="76" t="s">
        <v>222</v>
      </c>
      <c r="B130" s="73" t="s">
        <v>223</v>
      </c>
      <c r="C130" s="68">
        <v>109947.1</v>
      </c>
      <c r="D130" s="68">
        <v>27486.9</v>
      </c>
      <c r="E130" s="66">
        <f t="shared" si="1"/>
        <v>25.000113691038688</v>
      </c>
      <c r="F130" s="53"/>
      <c r="G130" s="2"/>
    </row>
    <row r="131" spans="1:7" x14ac:dyDescent="0.25">
      <c r="A131" s="76" t="s">
        <v>224</v>
      </c>
      <c r="B131" s="73" t="s">
        <v>225</v>
      </c>
      <c r="C131" s="68">
        <v>73921.899999999994</v>
      </c>
      <c r="D131" s="68">
        <v>18480.599999999999</v>
      </c>
      <c r="E131" s="66">
        <f t="shared" si="1"/>
        <v>25.000169097385211</v>
      </c>
      <c r="F131" s="53"/>
      <c r="G131" s="2"/>
    </row>
    <row r="132" spans="1:7" ht="39" x14ac:dyDescent="0.25">
      <c r="A132" s="76" t="s">
        <v>226</v>
      </c>
      <c r="B132" s="73" t="s">
        <v>227</v>
      </c>
      <c r="C132" s="68">
        <v>73921.899999999994</v>
      </c>
      <c r="D132" s="68">
        <v>18480.599999999999</v>
      </c>
      <c r="E132" s="66">
        <f t="shared" si="1"/>
        <v>25.000169097385211</v>
      </c>
      <c r="F132" s="53"/>
      <c r="G132" s="2"/>
    </row>
    <row r="133" spans="1:7" ht="26.25" x14ac:dyDescent="0.25">
      <c r="A133" s="76" t="s">
        <v>228</v>
      </c>
      <c r="B133" s="73" t="s">
        <v>229</v>
      </c>
      <c r="C133" s="68">
        <v>36025.199999999997</v>
      </c>
      <c r="D133" s="68">
        <v>9006.2999999999993</v>
      </c>
      <c r="E133" s="66">
        <f t="shared" si="1"/>
        <v>25</v>
      </c>
      <c r="F133" s="53"/>
      <c r="G133" s="2"/>
    </row>
    <row r="134" spans="1:7" ht="39" x14ac:dyDescent="0.25">
      <c r="A134" s="76" t="s">
        <v>230</v>
      </c>
      <c r="B134" s="73" t="s">
        <v>231</v>
      </c>
      <c r="C134" s="68">
        <v>36025.199999999997</v>
      </c>
      <c r="D134" s="68">
        <v>9006.2999999999993</v>
      </c>
      <c r="E134" s="66">
        <f t="shared" si="1"/>
        <v>25</v>
      </c>
      <c r="F134" s="53"/>
      <c r="G134" s="2"/>
    </row>
    <row r="135" spans="1:7" ht="26.25" x14ac:dyDescent="0.25">
      <c r="A135" s="76" t="s">
        <v>232</v>
      </c>
      <c r="B135" s="73" t="s">
        <v>233</v>
      </c>
      <c r="C135" s="68">
        <v>24786.92582</v>
      </c>
      <c r="D135" s="68">
        <v>9246.2319900000002</v>
      </c>
      <c r="E135" s="66">
        <f t="shared" si="1"/>
        <v>37.302859003755231</v>
      </c>
      <c r="F135" s="53"/>
      <c r="G135" s="2"/>
    </row>
    <row r="136" spans="1:7" ht="51.75" x14ac:dyDescent="0.25">
      <c r="A136" s="76" t="s">
        <v>234</v>
      </c>
      <c r="B136" s="73" t="s">
        <v>235</v>
      </c>
      <c r="C136" s="68">
        <v>2781.2</v>
      </c>
      <c r="D136" s="68">
        <v>382.93998999999997</v>
      </c>
      <c r="E136" s="66">
        <f t="shared" si="1"/>
        <v>13.768876384294549</v>
      </c>
      <c r="F136" s="53"/>
      <c r="G136" s="2"/>
    </row>
    <row r="137" spans="1:7" ht="64.5" x14ac:dyDescent="0.25">
      <c r="A137" s="76" t="s">
        <v>236</v>
      </c>
      <c r="B137" s="73" t="s">
        <v>237</v>
      </c>
      <c r="C137" s="68">
        <v>2781.2</v>
      </c>
      <c r="D137" s="68">
        <v>382.93998999999997</v>
      </c>
      <c r="E137" s="66">
        <f t="shared" si="1"/>
        <v>13.768876384294549</v>
      </c>
      <c r="F137" s="53"/>
      <c r="G137" s="2"/>
    </row>
    <row r="138" spans="1:7" ht="51.75" x14ac:dyDescent="0.25">
      <c r="A138" s="76" t="s">
        <v>238</v>
      </c>
      <c r="B138" s="73" t="s">
        <v>239</v>
      </c>
      <c r="C138" s="68">
        <v>1600</v>
      </c>
      <c r="D138" s="68"/>
      <c r="E138" s="66"/>
      <c r="F138" s="53"/>
      <c r="G138" s="2"/>
    </row>
    <row r="139" spans="1:7" ht="51.75" x14ac:dyDescent="0.25">
      <c r="A139" s="76" t="s">
        <v>240</v>
      </c>
      <c r="B139" s="73" t="s">
        <v>241</v>
      </c>
      <c r="C139" s="68">
        <v>1600</v>
      </c>
      <c r="D139" s="68"/>
      <c r="E139" s="66"/>
      <c r="F139" s="53"/>
      <c r="G139" s="2"/>
    </row>
    <row r="140" spans="1:7" ht="26.25" x14ac:dyDescent="0.25">
      <c r="A140" s="76" t="s">
        <v>242</v>
      </c>
      <c r="B140" s="73" t="s">
        <v>243</v>
      </c>
      <c r="C140" s="68">
        <v>2084.1292800000001</v>
      </c>
      <c r="D140" s="68"/>
      <c r="E140" s="66"/>
      <c r="F140" s="53"/>
      <c r="G140" s="2"/>
    </row>
    <row r="141" spans="1:7" ht="39" x14ac:dyDescent="0.25">
      <c r="A141" s="76" t="s">
        <v>244</v>
      </c>
      <c r="B141" s="73" t="s">
        <v>245</v>
      </c>
      <c r="C141" s="68">
        <v>2084.1292800000001</v>
      </c>
      <c r="D141" s="68"/>
      <c r="E141" s="66"/>
      <c r="F141" s="53"/>
      <c r="G141" s="2"/>
    </row>
    <row r="142" spans="1:7" x14ac:dyDescent="0.25">
      <c r="A142" s="76" t="s">
        <v>246</v>
      </c>
      <c r="B142" s="73" t="s">
        <v>247</v>
      </c>
      <c r="C142" s="68">
        <v>52.63158</v>
      </c>
      <c r="D142" s="68"/>
      <c r="E142" s="66"/>
      <c r="F142" s="53"/>
      <c r="G142" s="2"/>
    </row>
    <row r="143" spans="1:7" ht="26.25" x14ac:dyDescent="0.25">
      <c r="A143" s="76" t="s">
        <v>248</v>
      </c>
      <c r="B143" s="73" t="s">
        <v>249</v>
      </c>
      <c r="C143" s="68">
        <v>52.63158</v>
      </c>
      <c r="D143" s="68"/>
      <c r="E143" s="66"/>
      <c r="F143" s="53"/>
      <c r="G143" s="2"/>
    </row>
    <row r="144" spans="1:7" ht="51.75" x14ac:dyDescent="0.25">
      <c r="A144" s="76" t="s">
        <v>250</v>
      </c>
      <c r="B144" s="73" t="s">
        <v>251</v>
      </c>
      <c r="C144" s="68">
        <v>8024.3</v>
      </c>
      <c r="D144" s="68">
        <v>7427.9</v>
      </c>
      <c r="E144" s="66">
        <f t="shared" si="1"/>
        <v>92.567575987936635</v>
      </c>
      <c r="F144" s="53"/>
      <c r="G144" s="2"/>
    </row>
    <row r="145" spans="1:7" ht="51.75" x14ac:dyDescent="0.25">
      <c r="A145" s="76" t="s">
        <v>252</v>
      </c>
      <c r="B145" s="73" t="s">
        <v>253</v>
      </c>
      <c r="C145" s="68">
        <v>8024.3</v>
      </c>
      <c r="D145" s="68">
        <v>7427.9</v>
      </c>
      <c r="E145" s="66">
        <f t="shared" ref="E145:E170" si="2">D145/C145*100</f>
        <v>92.567575987936635</v>
      </c>
      <c r="F145" s="53"/>
      <c r="G145" s="2"/>
    </row>
    <row r="146" spans="1:7" x14ac:dyDescent="0.25">
      <c r="A146" s="76" t="s">
        <v>254</v>
      </c>
      <c r="B146" s="73" t="s">
        <v>255</v>
      </c>
      <c r="C146" s="68">
        <v>10244.66496</v>
      </c>
      <c r="D146" s="68">
        <v>1435.3920000000001</v>
      </c>
      <c r="E146" s="66">
        <f t="shared" si="2"/>
        <v>14.011117060484132</v>
      </c>
      <c r="F146" s="53"/>
      <c r="G146" s="2"/>
    </row>
    <row r="147" spans="1:7" x14ac:dyDescent="0.25">
      <c r="A147" s="76" t="s">
        <v>256</v>
      </c>
      <c r="B147" s="73" t="s">
        <v>257</v>
      </c>
      <c r="C147" s="68">
        <v>10244.66496</v>
      </c>
      <c r="D147" s="68">
        <v>1435.3920000000001</v>
      </c>
      <c r="E147" s="66">
        <f t="shared" si="2"/>
        <v>14.011117060484132</v>
      </c>
      <c r="F147" s="53"/>
      <c r="G147" s="2"/>
    </row>
    <row r="148" spans="1:7" ht="26.25" x14ac:dyDescent="0.25">
      <c r="A148" s="76" t="s">
        <v>258</v>
      </c>
      <c r="B148" s="73" t="s">
        <v>259</v>
      </c>
      <c r="C148" s="68">
        <v>148249.03104</v>
      </c>
      <c r="D148" s="68">
        <v>40339.041060000003</v>
      </c>
      <c r="E148" s="66">
        <f t="shared" si="2"/>
        <v>27.210323586611416</v>
      </c>
      <c r="F148" s="53"/>
      <c r="G148" s="2"/>
    </row>
    <row r="149" spans="1:7" ht="39" x14ac:dyDescent="0.25">
      <c r="A149" s="76" t="s">
        <v>260</v>
      </c>
      <c r="B149" s="73" t="s">
        <v>261</v>
      </c>
      <c r="C149" s="68">
        <v>130835.9</v>
      </c>
      <c r="D149" s="68">
        <v>30111.089</v>
      </c>
      <c r="E149" s="66">
        <f t="shared" si="2"/>
        <v>23.014393602978998</v>
      </c>
      <c r="F149" s="53"/>
      <c r="G149" s="2"/>
    </row>
    <row r="150" spans="1:7" ht="39" x14ac:dyDescent="0.25">
      <c r="A150" s="76" t="s">
        <v>262</v>
      </c>
      <c r="B150" s="73" t="s">
        <v>263</v>
      </c>
      <c r="C150" s="68">
        <v>130835.9</v>
      </c>
      <c r="D150" s="68">
        <v>30111.089</v>
      </c>
      <c r="E150" s="66">
        <f t="shared" si="2"/>
        <v>23.014393602978998</v>
      </c>
      <c r="F150" s="53"/>
      <c r="G150" s="2"/>
    </row>
    <row r="151" spans="1:7" ht="51.75" x14ac:dyDescent="0.25">
      <c r="A151" s="76" t="s">
        <v>264</v>
      </c>
      <c r="B151" s="73" t="s">
        <v>265</v>
      </c>
      <c r="C151" s="68">
        <v>4218.7</v>
      </c>
      <c r="D151" s="68">
        <v>638.88800000000003</v>
      </c>
      <c r="E151" s="66">
        <f t="shared" si="2"/>
        <v>15.144191338564013</v>
      </c>
      <c r="F151" s="53"/>
      <c r="G151" s="2"/>
    </row>
    <row r="152" spans="1:7" ht="64.5" x14ac:dyDescent="0.25">
      <c r="A152" s="76" t="s">
        <v>266</v>
      </c>
      <c r="B152" s="73" t="s">
        <v>267</v>
      </c>
      <c r="C152" s="68">
        <v>4218.7</v>
      </c>
      <c r="D152" s="68">
        <v>638.88800000000003</v>
      </c>
      <c r="E152" s="66">
        <f t="shared" si="2"/>
        <v>15.144191338564013</v>
      </c>
      <c r="F152" s="53"/>
      <c r="G152" s="2"/>
    </row>
    <row r="153" spans="1:7" ht="64.5" x14ac:dyDescent="0.25">
      <c r="A153" s="76" t="s">
        <v>268</v>
      </c>
      <c r="B153" s="73" t="s">
        <v>269</v>
      </c>
      <c r="C153" s="68">
        <v>11306.431039999999</v>
      </c>
      <c r="D153" s="68">
        <v>9410.1404600000005</v>
      </c>
      <c r="E153" s="66">
        <f t="shared" si="2"/>
        <v>83.228212569543075</v>
      </c>
      <c r="F153" s="53"/>
      <c r="G153" s="2"/>
    </row>
    <row r="154" spans="1:7" ht="64.5" x14ac:dyDescent="0.25">
      <c r="A154" s="76" t="s">
        <v>270</v>
      </c>
      <c r="B154" s="73" t="s">
        <v>271</v>
      </c>
      <c r="C154" s="68">
        <v>11306.431039999999</v>
      </c>
      <c r="D154" s="68">
        <v>9410.1404600000005</v>
      </c>
      <c r="E154" s="66">
        <f t="shared" si="2"/>
        <v>83.228212569543075</v>
      </c>
      <c r="F154" s="53"/>
      <c r="G154" s="2"/>
    </row>
    <row r="155" spans="1:7" ht="26.25" x14ac:dyDescent="0.25">
      <c r="A155" s="76" t="s">
        <v>272</v>
      </c>
      <c r="B155" s="73" t="s">
        <v>273</v>
      </c>
      <c r="C155" s="68">
        <v>1430.7</v>
      </c>
      <c r="D155" s="68">
        <v>70.499600000000001</v>
      </c>
      <c r="E155" s="66">
        <f t="shared" si="2"/>
        <v>4.9276298315509894</v>
      </c>
      <c r="F155" s="53"/>
      <c r="G155" s="2"/>
    </row>
    <row r="156" spans="1:7" ht="39" x14ac:dyDescent="0.25">
      <c r="A156" s="76" t="s">
        <v>274</v>
      </c>
      <c r="B156" s="73" t="s">
        <v>275</v>
      </c>
      <c r="C156" s="68">
        <v>1430.7</v>
      </c>
      <c r="D156" s="68">
        <v>70.499600000000001</v>
      </c>
      <c r="E156" s="66">
        <f t="shared" si="2"/>
        <v>4.9276298315509894</v>
      </c>
      <c r="F156" s="53"/>
      <c r="G156" s="2"/>
    </row>
    <row r="157" spans="1:7" x14ac:dyDescent="0.25">
      <c r="A157" s="76" t="s">
        <v>276</v>
      </c>
      <c r="B157" s="73" t="s">
        <v>277</v>
      </c>
      <c r="C157" s="68">
        <v>457.3</v>
      </c>
      <c r="D157" s="68">
        <v>108.42400000000001</v>
      </c>
      <c r="E157" s="66">
        <f t="shared" si="2"/>
        <v>23.709599825060138</v>
      </c>
      <c r="F157" s="53"/>
      <c r="G157" s="2"/>
    </row>
    <row r="158" spans="1:7" x14ac:dyDescent="0.25">
      <c r="A158" s="76" t="s">
        <v>278</v>
      </c>
      <c r="B158" s="73" t="s">
        <v>279</v>
      </c>
      <c r="C158" s="68">
        <v>457.3</v>
      </c>
      <c r="D158" s="68">
        <v>108.42400000000001</v>
      </c>
      <c r="E158" s="66">
        <f t="shared" si="2"/>
        <v>23.709599825060138</v>
      </c>
      <c r="F158" s="53"/>
      <c r="G158" s="2"/>
    </row>
    <row r="159" spans="1:7" x14ac:dyDescent="0.25">
      <c r="A159" s="76" t="s">
        <v>280</v>
      </c>
      <c r="B159" s="73" t="s">
        <v>281</v>
      </c>
      <c r="C159" s="68">
        <v>13225.412869999998</v>
      </c>
      <c r="D159" s="68">
        <v>3760.8277599999997</v>
      </c>
      <c r="E159" s="66">
        <f t="shared" si="2"/>
        <v>28.436373192786384</v>
      </c>
      <c r="F159" s="53"/>
      <c r="G159" s="2"/>
    </row>
    <row r="160" spans="1:7" ht="128.25" x14ac:dyDescent="0.25">
      <c r="A160" s="76" t="s">
        <v>282</v>
      </c>
      <c r="B160" s="73" t="s">
        <v>283</v>
      </c>
      <c r="C160" s="68">
        <v>511.7</v>
      </c>
      <c r="D160" s="68">
        <v>111.15</v>
      </c>
      <c r="E160" s="66">
        <f t="shared" si="2"/>
        <v>21.72171194059019</v>
      </c>
      <c r="F160" s="53"/>
      <c r="G160" s="2"/>
    </row>
    <row r="161" spans="1:7" ht="141" x14ac:dyDescent="0.25">
      <c r="A161" s="76" t="s">
        <v>284</v>
      </c>
      <c r="B161" s="73" t="s">
        <v>285</v>
      </c>
      <c r="C161" s="68">
        <v>511.7</v>
      </c>
      <c r="D161" s="68">
        <v>111.15</v>
      </c>
      <c r="E161" s="66">
        <f t="shared" si="2"/>
        <v>21.72171194059019</v>
      </c>
      <c r="F161" s="53"/>
      <c r="G161" s="2"/>
    </row>
    <row r="162" spans="1:7" ht="64.5" x14ac:dyDescent="0.25">
      <c r="A162" s="76" t="s">
        <v>286</v>
      </c>
      <c r="B162" s="73" t="s">
        <v>287</v>
      </c>
      <c r="C162" s="68">
        <v>1139.7</v>
      </c>
      <c r="D162" s="68">
        <v>320.11489</v>
      </c>
      <c r="E162" s="66">
        <f t="shared" si="2"/>
        <v>28.087644994296745</v>
      </c>
      <c r="F162" s="53"/>
      <c r="G162" s="2"/>
    </row>
    <row r="163" spans="1:7" ht="77.25" x14ac:dyDescent="0.25">
      <c r="A163" s="76" t="s">
        <v>288</v>
      </c>
      <c r="B163" s="73" t="s">
        <v>289</v>
      </c>
      <c r="C163" s="68">
        <v>1139.7</v>
      </c>
      <c r="D163" s="68">
        <v>320.11489</v>
      </c>
      <c r="E163" s="66">
        <f t="shared" si="2"/>
        <v>28.087644994296745</v>
      </c>
      <c r="F163" s="53"/>
      <c r="G163" s="2"/>
    </row>
    <row r="164" spans="1:7" ht="102.75" x14ac:dyDescent="0.25">
      <c r="A164" s="76" t="s">
        <v>290</v>
      </c>
      <c r="B164" s="73" t="s">
        <v>291</v>
      </c>
      <c r="C164" s="68">
        <v>10645.3</v>
      </c>
      <c r="D164" s="68">
        <v>2400.85</v>
      </c>
      <c r="E164" s="66">
        <f t="shared" si="2"/>
        <v>22.553145519618987</v>
      </c>
      <c r="F164" s="53"/>
      <c r="G164" s="2"/>
    </row>
    <row r="165" spans="1:7" ht="115.5" x14ac:dyDescent="0.25">
      <c r="A165" s="76" t="s">
        <v>292</v>
      </c>
      <c r="B165" s="73" t="s">
        <v>293</v>
      </c>
      <c r="C165" s="68">
        <v>10645.3</v>
      </c>
      <c r="D165" s="68">
        <v>2400.85</v>
      </c>
      <c r="E165" s="66">
        <f t="shared" si="2"/>
        <v>22.553145519618987</v>
      </c>
      <c r="F165" s="53"/>
      <c r="G165" s="2"/>
    </row>
    <row r="166" spans="1:7" ht="26.25" x14ac:dyDescent="0.25">
      <c r="A166" s="76" t="s">
        <v>294</v>
      </c>
      <c r="B166" s="73" t="s">
        <v>295</v>
      </c>
      <c r="C166" s="68">
        <v>928.71286999999995</v>
      </c>
      <c r="D166" s="68">
        <v>928.71286999999995</v>
      </c>
      <c r="E166" s="66">
        <f t="shared" si="2"/>
        <v>100</v>
      </c>
      <c r="F166" s="53"/>
      <c r="G166" s="2"/>
    </row>
    <row r="167" spans="1:7" ht="26.25" x14ac:dyDescent="0.25">
      <c r="A167" s="76" t="s">
        <v>296</v>
      </c>
      <c r="B167" s="73" t="s">
        <v>297</v>
      </c>
      <c r="C167" s="68">
        <v>928.71286999999995</v>
      </c>
      <c r="D167" s="68">
        <v>928.71286999999995</v>
      </c>
      <c r="E167" s="66">
        <f t="shared" si="2"/>
        <v>100</v>
      </c>
      <c r="F167" s="53"/>
      <c r="G167" s="2"/>
    </row>
    <row r="168" spans="1:7" x14ac:dyDescent="0.25">
      <c r="A168" s="76" t="s">
        <v>298</v>
      </c>
      <c r="B168" s="73" t="s">
        <v>299</v>
      </c>
      <c r="C168" s="68">
        <v>4001.1972000000001</v>
      </c>
      <c r="D168" s="68">
        <v>3696.3082000000004</v>
      </c>
      <c r="E168" s="66">
        <f t="shared" si="2"/>
        <v>92.380055649344158</v>
      </c>
      <c r="F168" s="53"/>
      <c r="G168" s="2"/>
    </row>
    <row r="169" spans="1:7" ht="26.25" x14ac:dyDescent="0.25">
      <c r="A169" s="76" t="s">
        <v>300</v>
      </c>
      <c r="B169" s="73" t="s">
        <v>301</v>
      </c>
      <c r="C169" s="68">
        <v>4001.1972000000001</v>
      </c>
      <c r="D169" s="68">
        <v>3696.3082000000004</v>
      </c>
      <c r="E169" s="66">
        <f t="shared" si="2"/>
        <v>92.380055649344158</v>
      </c>
      <c r="F169" s="53"/>
      <c r="G169" s="2"/>
    </row>
    <row r="170" spans="1:7" ht="26.25" x14ac:dyDescent="0.25">
      <c r="A170" s="76" t="s">
        <v>300</v>
      </c>
      <c r="B170" s="73" t="s">
        <v>302</v>
      </c>
      <c r="C170" s="68">
        <v>4001.1972000000001</v>
      </c>
      <c r="D170" s="68">
        <v>3696.3082000000004</v>
      </c>
      <c r="E170" s="66">
        <f t="shared" si="2"/>
        <v>92.380055649344158</v>
      </c>
      <c r="F170" s="53"/>
      <c r="G170" s="2"/>
    </row>
    <row r="171" spans="1:7" ht="64.5" x14ac:dyDescent="0.25">
      <c r="A171" s="76" t="s">
        <v>303</v>
      </c>
      <c r="B171" s="73" t="s">
        <v>304</v>
      </c>
      <c r="C171" s="68"/>
      <c r="D171" s="68">
        <v>352.01751000000002</v>
      </c>
      <c r="E171" s="66"/>
      <c r="F171" s="53"/>
      <c r="G171" s="2"/>
    </row>
    <row r="172" spans="1:7" ht="77.25" x14ac:dyDescent="0.25">
      <c r="A172" s="76" t="s">
        <v>305</v>
      </c>
      <c r="B172" s="73" t="s">
        <v>306</v>
      </c>
      <c r="C172" s="68"/>
      <c r="D172" s="68">
        <v>352.01751000000002</v>
      </c>
      <c r="E172" s="66"/>
      <c r="F172" s="53"/>
      <c r="G172" s="2"/>
    </row>
    <row r="173" spans="1:7" ht="77.25" x14ac:dyDescent="0.25">
      <c r="A173" s="76" t="s">
        <v>307</v>
      </c>
      <c r="B173" s="73" t="s">
        <v>308</v>
      </c>
      <c r="C173" s="68"/>
      <c r="D173" s="68">
        <v>352.01751000000002</v>
      </c>
      <c r="E173" s="66"/>
      <c r="F173" s="53"/>
      <c r="G173" s="2"/>
    </row>
    <row r="174" spans="1:7" ht="26.25" x14ac:dyDescent="0.25">
      <c r="A174" s="76" t="s">
        <v>309</v>
      </c>
      <c r="B174" s="73" t="s">
        <v>310</v>
      </c>
      <c r="C174" s="68"/>
      <c r="D174" s="68">
        <v>352.01751000000002</v>
      </c>
      <c r="E174" s="66"/>
      <c r="F174" s="53"/>
      <c r="G174" s="2"/>
    </row>
    <row r="175" spans="1:7" ht="39" x14ac:dyDescent="0.25">
      <c r="A175" s="76" t="s">
        <v>311</v>
      </c>
      <c r="B175" s="73" t="s">
        <v>312</v>
      </c>
      <c r="C175" s="68"/>
      <c r="D175" s="68">
        <v>352.01751000000002</v>
      </c>
      <c r="E175" s="66"/>
      <c r="F175" s="53"/>
      <c r="G175" s="2"/>
    </row>
    <row r="176" spans="1:7" ht="39" x14ac:dyDescent="0.25">
      <c r="A176" s="76" t="s">
        <v>313</v>
      </c>
      <c r="B176" s="73" t="s">
        <v>314</v>
      </c>
      <c r="C176" s="68"/>
      <c r="D176" s="68">
        <v>-352.01751000000002</v>
      </c>
      <c r="E176" s="66"/>
      <c r="F176" s="53"/>
      <c r="G176" s="2"/>
    </row>
    <row r="177" spans="1:7" ht="51.75" x14ac:dyDescent="0.25">
      <c r="A177" s="76" t="s">
        <v>315</v>
      </c>
      <c r="B177" s="73" t="s">
        <v>316</v>
      </c>
      <c r="C177" s="68"/>
      <c r="D177" s="68">
        <v>-352.01751000000002</v>
      </c>
      <c r="E177" s="66"/>
      <c r="F177" s="53"/>
      <c r="G177" s="2"/>
    </row>
    <row r="178" spans="1:7" ht="115.5" x14ac:dyDescent="0.25">
      <c r="A178" s="76" t="s">
        <v>317</v>
      </c>
      <c r="B178" s="73" t="s">
        <v>318</v>
      </c>
      <c r="C178" s="68"/>
      <c r="D178" s="68">
        <v>-352.01751000000002</v>
      </c>
      <c r="E178" s="66"/>
      <c r="F178" s="53"/>
      <c r="G178" s="2"/>
    </row>
    <row r="179" spans="1:7" ht="15" customHeight="1" x14ac:dyDescent="0.25">
      <c r="A179" s="8"/>
      <c r="B179" s="56"/>
      <c r="C179" s="56"/>
      <c r="D179" s="56"/>
      <c r="E179" s="56"/>
      <c r="F179" s="8"/>
      <c r="G179" s="8"/>
    </row>
  </sheetData>
  <mergeCells count="8">
    <mergeCell ref="C1:E10"/>
    <mergeCell ref="A1:B10"/>
    <mergeCell ref="A11:E11"/>
    <mergeCell ref="A12:A14"/>
    <mergeCell ref="B12:B14"/>
    <mergeCell ref="C12:C14"/>
    <mergeCell ref="D12:D14"/>
    <mergeCell ref="E12:E14"/>
  </mergeCells>
  <pageMargins left="0.39374999999999999" right="0.39374999999999999" top="0.39374999999999999" bottom="0.39374999999999999" header="0.51180550000000002" footer="0.51180550000000002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0"/>
  <sheetViews>
    <sheetView view="pageBreakPreview" zoomScaleNormal="100" zoomScaleSheetLayoutView="100" workbookViewId="0">
      <selection activeCell="A2" sqref="A2:E2"/>
    </sheetView>
  </sheetViews>
  <sheetFormatPr defaultRowHeight="15" x14ac:dyDescent="0.25"/>
  <cols>
    <col min="1" max="1" width="46.42578125" style="1" customWidth="1"/>
    <col min="2" max="2" width="29.42578125" style="40" customWidth="1"/>
    <col min="3" max="3" width="12.140625" style="40" customWidth="1"/>
    <col min="4" max="4" width="13.85546875" style="40" customWidth="1"/>
    <col min="5" max="5" width="12" style="40" customWidth="1"/>
    <col min="6" max="6" width="9.140625" style="1" hidden="1"/>
    <col min="7" max="7" width="37" style="1" customWidth="1"/>
    <col min="8" max="16384" width="9.140625" style="1"/>
  </cols>
  <sheetData>
    <row r="1" spans="1:8" ht="107.25" customHeight="1" x14ac:dyDescent="0.25">
      <c r="A1" s="46"/>
      <c r="B1" s="46"/>
      <c r="C1" s="45" t="s">
        <v>742</v>
      </c>
      <c r="D1" s="45"/>
      <c r="E1" s="45"/>
    </row>
    <row r="2" spans="1:8" ht="42" customHeight="1" x14ac:dyDescent="0.25">
      <c r="A2" s="78" t="s">
        <v>743</v>
      </c>
      <c r="B2" s="78"/>
      <c r="C2" s="78"/>
      <c r="D2" s="78"/>
      <c r="E2" s="78"/>
      <c r="F2" s="11"/>
      <c r="G2" s="11"/>
    </row>
    <row r="3" spans="1:8" ht="14.1" customHeight="1" x14ac:dyDescent="0.25">
      <c r="A3" s="77"/>
      <c r="B3" s="38"/>
      <c r="C3" s="38"/>
      <c r="D3" s="38"/>
      <c r="E3" s="38"/>
      <c r="F3" s="11"/>
      <c r="G3" s="11"/>
    </row>
    <row r="4" spans="1:8" ht="12" customHeight="1" x14ac:dyDescent="0.25">
      <c r="A4" s="79" t="s">
        <v>0</v>
      </c>
      <c r="B4" s="79" t="s">
        <v>319</v>
      </c>
      <c r="C4" s="80" t="s">
        <v>739</v>
      </c>
      <c r="D4" s="81" t="s">
        <v>2</v>
      </c>
      <c r="E4" s="82" t="s">
        <v>740</v>
      </c>
      <c r="F4" s="13"/>
      <c r="G4" s="11"/>
    </row>
    <row r="5" spans="1:8" ht="12" customHeight="1" x14ac:dyDescent="0.25">
      <c r="A5" s="83"/>
      <c r="B5" s="83"/>
      <c r="C5" s="84"/>
      <c r="D5" s="85"/>
      <c r="E5" s="86"/>
      <c r="F5" s="13"/>
      <c r="G5" s="11"/>
    </row>
    <row r="6" spans="1:8" ht="11.1" customHeight="1" x14ac:dyDescent="0.25">
      <c r="A6" s="83"/>
      <c r="B6" s="83"/>
      <c r="C6" s="84"/>
      <c r="D6" s="85"/>
      <c r="E6" s="86"/>
      <c r="F6" s="13"/>
      <c r="G6" s="11"/>
    </row>
    <row r="7" spans="1:8" ht="12" customHeight="1" thickBot="1" x14ac:dyDescent="0.3">
      <c r="A7" s="102">
        <v>1</v>
      </c>
      <c r="B7" s="103">
        <v>2</v>
      </c>
      <c r="C7" s="104" t="s">
        <v>746</v>
      </c>
      <c r="D7" s="104" t="s">
        <v>3</v>
      </c>
      <c r="E7" s="104" t="s">
        <v>4</v>
      </c>
      <c r="F7" s="15"/>
      <c r="G7" s="16"/>
    </row>
    <row r="8" spans="1:8" ht="16.5" customHeight="1" x14ac:dyDescent="0.25">
      <c r="A8" s="105" t="s">
        <v>320</v>
      </c>
      <c r="B8" s="96" t="s">
        <v>7</v>
      </c>
      <c r="C8" s="110">
        <v>374930.3406</v>
      </c>
      <c r="D8" s="110">
        <v>103973.49198999999</v>
      </c>
      <c r="E8" s="111">
        <f>D8/C8*100</f>
        <v>27.731415874109171</v>
      </c>
      <c r="F8" s="87"/>
      <c r="G8" s="16"/>
      <c r="H8" s="1">
        <v>103973.49</v>
      </c>
    </row>
    <row r="9" spans="1:8" ht="22.5" customHeight="1" x14ac:dyDescent="0.25">
      <c r="A9" s="97" t="s">
        <v>8</v>
      </c>
      <c r="B9" s="98"/>
      <c r="C9" s="92"/>
      <c r="D9" s="92"/>
      <c r="E9" s="91"/>
      <c r="F9" s="87"/>
      <c r="G9" s="16"/>
    </row>
    <row r="10" spans="1:8" ht="35.25" customHeight="1" x14ac:dyDescent="0.25">
      <c r="A10" s="99" t="s">
        <v>321</v>
      </c>
      <c r="B10" s="107" t="s">
        <v>322</v>
      </c>
      <c r="C10" s="93">
        <v>1725</v>
      </c>
      <c r="D10" s="93">
        <v>357.39100000000002</v>
      </c>
      <c r="E10" s="91">
        <f t="shared" ref="E10:E72" si="0">D10/C10*100</f>
        <v>20.718318840579713</v>
      </c>
      <c r="F10" s="88"/>
      <c r="G10" s="17"/>
    </row>
    <row r="11" spans="1:8" ht="64.5" x14ac:dyDescent="0.25">
      <c r="A11" s="99" t="s">
        <v>323</v>
      </c>
      <c r="B11" s="107" t="s">
        <v>324</v>
      </c>
      <c r="C11" s="93">
        <v>1725</v>
      </c>
      <c r="D11" s="93">
        <v>357.39100000000002</v>
      </c>
      <c r="E11" s="91">
        <f t="shared" si="0"/>
        <v>20.718318840579713</v>
      </c>
      <c r="F11" s="88"/>
      <c r="G11" s="17"/>
    </row>
    <row r="12" spans="1:8" ht="26.25" x14ac:dyDescent="0.25">
      <c r="A12" s="99" t="s">
        <v>325</v>
      </c>
      <c r="B12" s="107" t="s">
        <v>326</v>
      </c>
      <c r="C12" s="93">
        <v>1725</v>
      </c>
      <c r="D12" s="93">
        <v>357.39100000000002</v>
      </c>
      <c r="E12" s="91">
        <f t="shared" si="0"/>
        <v>20.718318840579713</v>
      </c>
      <c r="F12" s="88"/>
      <c r="G12" s="17"/>
    </row>
    <row r="13" spans="1:8" ht="26.25" x14ac:dyDescent="0.25">
      <c r="A13" s="99" t="s">
        <v>327</v>
      </c>
      <c r="B13" s="107" t="s">
        <v>328</v>
      </c>
      <c r="C13" s="93">
        <v>17943.7</v>
      </c>
      <c r="D13" s="93">
        <v>5182.8689999999997</v>
      </c>
      <c r="E13" s="91">
        <f t="shared" si="0"/>
        <v>28.884059586372928</v>
      </c>
      <c r="F13" s="88"/>
      <c r="G13" s="17"/>
    </row>
    <row r="14" spans="1:8" ht="64.5" x14ac:dyDescent="0.25">
      <c r="A14" s="99" t="s">
        <v>323</v>
      </c>
      <c r="B14" s="107" t="s">
        <v>329</v>
      </c>
      <c r="C14" s="93">
        <v>17943.7</v>
      </c>
      <c r="D14" s="93">
        <v>5182.8689999999997</v>
      </c>
      <c r="E14" s="91">
        <f t="shared" si="0"/>
        <v>28.884059586372928</v>
      </c>
      <c r="F14" s="88"/>
      <c r="G14" s="17"/>
    </row>
    <row r="15" spans="1:8" ht="26.25" x14ac:dyDescent="0.25">
      <c r="A15" s="99" t="s">
        <v>325</v>
      </c>
      <c r="B15" s="107" t="s">
        <v>330</v>
      </c>
      <c r="C15" s="93">
        <v>17943.7</v>
      </c>
      <c r="D15" s="93">
        <v>5182.8689999999997</v>
      </c>
      <c r="E15" s="91">
        <f t="shared" si="0"/>
        <v>28.884059586372928</v>
      </c>
      <c r="F15" s="88"/>
      <c r="G15" s="17"/>
    </row>
    <row r="16" spans="1:8" ht="26.25" x14ac:dyDescent="0.25">
      <c r="A16" s="99" t="s">
        <v>331</v>
      </c>
      <c r="B16" s="107" t="s">
        <v>332</v>
      </c>
      <c r="C16" s="93">
        <v>2426.0020800000002</v>
      </c>
      <c r="D16" s="93">
        <v>342.04309999999998</v>
      </c>
      <c r="E16" s="91">
        <f t="shared" si="0"/>
        <v>14.099043971141192</v>
      </c>
      <c r="F16" s="88"/>
      <c r="G16" s="17"/>
    </row>
    <row r="17" spans="1:7" ht="64.5" x14ac:dyDescent="0.25">
      <c r="A17" s="99" t="s">
        <v>323</v>
      </c>
      <c r="B17" s="107" t="s">
        <v>333</v>
      </c>
      <c r="C17" s="93">
        <v>457.4</v>
      </c>
      <c r="D17" s="93">
        <v>123.79300000000001</v>
      </c>
      <c r="E17" s="91">
        <f t="shared" si="0"/>
        <v>27.06449497157849</v>
      </c>
      <c r="F17" s="88"/>
      <c r="G17" s="17"/>
    </row>
    <row r="18" spans="1:7" ht="26.25" x14ac:dyDescent="0.25">
      <c r="A18" s="99" t="s">
        <v>325</v>
      </c>
      <c r="B18" s="107" t="s">
        <v>334</v>
      </c>
      <c r="C18" s="93">
        <v>457.4</v>
      </c>
      <c r="D18" s="93">
        <v>123.79300000000001</v>
      </c>
      <c r="E18" s="91">
        <f t="shared" si="0"/>
        <v>27.06449497157849</v>
      </c>
      <c r="F18" s="88"/>
      <c r="G18" s="17"/>
    </row>
    <row r="19" spans="1:7" ht="26.25" x14ac:dyDescent="0.25">
      <c r="A19" s="99" t="s">
        <v>335</v>
      </c>
      <c r="B19" s="107" t="s">
        <v>336</v>
      </c>
      <c r="C19" s="93">
        <v>1940.6020800000001</v>
      </c>
      <c r="D19" s="93">
        <v>195.45009999999999</v>
      </c>
      <c r="E19" s="91">
        <f t="shared" si="0"/>
        <v>10.071621689697457</v>
      </c>
      <c r="F19" s="88"/>
      <c r="G19" s="17"/>
    </row>
    <row r="20" spans="1:7" ht="39" x14ac:dyDescent="0.25">
      <c r="A20" s="99" t="s">
        <v>337</v>
      </c>
      <c r="B20" s="107" t="s">
        <v>338</v>
      </c>
      <c r="C20" s="93">
        <v>1940.6020800000001</v>
      </c>
      <c r="D20" s="93">
        <v>195.45009999999999</v>
      </c>
      <c r="E20" s="91">
        <f t="shared" si="0"/>
        <v>10.071621689697457</v>
      </c>
      <c r="F20" s="88"/>
      <c r="G20" s="17"/>
    </row>
    <row r="21" spans="1:7" x14ac:dyDescent="0.25">
      <c r="A21" s="99" t="s">
        <v>339</v>
      </c>
      <c r="B21" s="107" t="s">
        <v>340</v>
      </c>
      <c r="C21" s="93">
        <v>28</v>
      </c>
      <c r="D21" s="93">
        <v>22.8</v>
      </c>
      <c r="E21" s="91">
        <f t="shared" si="0"/>
        <v>81.428571428571431</v>
      </c>
      <c r="F21" s="88"/>
      <c r="G21" s="17"/>
    </row>
    <row r="22" spans="1:7" x14ac:dyDescent="0.25">
      <c r="A22" s="99" t="s">
        <v>341</v>
      </c>
      <c r="B22" s="107" t="s">
        <v>342</v>
      </c>
      <c r="C22" s="93">
        <v>28</v>
      </c>
      <c r="D22" s="93">
        <v>22.8</v>
      </c>
      <c r="E22" s="91">
        <f t="shared" si="0"/>
        <v>81.428571428571431</v>
      </c>
      <c r="F22" s="88"/>
      <c r="G22" s="17"/>
    </row>
    <row r="23" spans="1:7" ht="51.75" x14ac:dyDescent="0.25">
      <c r="A23" s="99" t="s">
        <v>343</v>
      </c>
      <c r="B23" s="107" t="s">
        <v>344</v>
      </c>
      <c r="C23" s="93">
        <v>155.9</v>
      </c>
      <c r="D23" s="93">
        <v>38.975000000000001</v>
      </c>
      <c r="E23" s="91">
        <f t="shared" si="0"/>
        <v>25</v>
      </c>
      <c r="F23" s="88"/>
      <c r="G23" s="17"/>
    </row>
    <row r="24" spans="1:7" ht="64.5" x14ac:dyDescent="0.25">
      <c r="A24" s="99" t="s">
        <v>323</v>
      </c>
      <c r="B24" s="107" t="s">
        <v>345</v>
      </c>
      <c r="C24" s="93">
        <v>155.9</v>
      </c>
      <c r="D24" s="93">
        <v>38.975000000000001</v>
      </c>
      <c r="E24" s="91">
        <f t="shared" si="0"/>
        <v>25</v>
      </c>
      <c r="F24" s="88"/>
      <c r="G24" s="17"/>
    </row>
    <row r="25" spans="1:7" ht="26.25" x14ac:dyDescent="0.25">
      <c r="A25" s="99" t="s">
        <v>325</v>
      </c>
      <c r="B25" s="107" t="s">
        <v>346</v>
      </c>
      <c r="C25" s="93">
        <v>155.9</v>
      </c>
      <c r="D25" s="93">
        <v>38.975000000000001</v>
      </c>
      <c r="E25" s="91">
        <f t="shared" si="0"/>
        <v>25</v>
      </c>
      <c r="F25" s="88"/>
      <c r="G25" s="17"/>
    </row>
    <row r="26" spans="1:7" ht="115.5" x14ac:dyDescent="0.25">
      <c r="A26" s="99" t="s">
        <v>347</v>
      </c>
      <c r="B26" s="107" t="s">
        <v>348</v>
      </c>
      <c r="C26" s="93">
        <v>173.4</v>
      </c>
      <c r="D26" s="93">
        <v>43.4</v>
      </c>
      <c r="E26" s="91">
        <f t="shared" si="0"/>
        <v>25.028835063437139</v>
      </c>
      <c r="F26" s="88"/>
      <c r="G26" s="17"/>
    </row>
    <row r="27" spans="1:7" ht="64.5" x14ac:dyDescent="0.25">
      <c r="A27" s="99" t="s">
        <v>323</v>
      </c>
      <c r="B27" s="107" t="s">
        <v>349</v>
      </c>
      <c r="C27" s="93">
        <v>173.4</v>
      </c>
      <c r="D27" s="93">
        <v>43.4</v>
      </c>
      <c r="E27" s="91">
        <f t="shared" si="0"/>
        <v>25.028835063437139</v>
      </c>
      <c r="F27" s="88"/>
      <c r="G27" s="17"/>
    </row>
    <row r="28" spans="1:7" ht="26.25" x14ac:dyDescent="0.25">
      <c r="A28" s="99" t="s">
        <v>325</v>
      </c>
      <c r="B28" s="107" t="s">
        <v>350</v>
      </c>
      <c r="C28" s="93">
        <v>173.4</v>
      </c>
      <c r="D28" s="93">
        <v>43.4</v>
      </c>
      <c r="E28" s="91">
        <f t="shared" si="0"/>
        <v>25.028835063437139</v>
      </c>
      <c r="F28" s="88"/>
      <c r="G28" s="17"/>
    </row>
    <row r="29" spans="1:7" ht="26.25" x14ac:dyDescent="0.25">
      <c r="A29" s="99" t="s">
        <v>351</v>
      </c>
      <c r="B29" s="107" t="s">
        <v>352</v>
      </c>
      <c r="C29" s="93">
        <v>2.9</v>
      </c>
      <c r="D29" s="93"/>
      <c r="E29" s="91"/>
      <c r="F29" s="88"/>
      <c r="G29" s="17"/>
    </row>
    <row r="30" spans="1:7" ht="26.25" x14ac:dyDescent="0.25">
      <c r="A30" s="99" t="s">
        <v>335</v>
      </c>
      <c r="B30" s="107" t="s">
        <v>353</v>
      </c>
      <c r="C30" s="93">
        <v>2.9</v>
      </c>
      <c r="D30" s="93"/>
      <c r="E30" s="91"/>
      <c r="F30" s="88"/>
      <c r="G30" s="17"/>
    </row>
    <row r="31" spans="1:7" ht="39" x14ac:dyDescent="0.25">
      <c r="A31" s="99" t="s">
        <v>337</v>
      </c>
      <c r="B31" s="107" t="s">
        <v>354</v>
      </c>
      <c r="C31" s="93">
        <v>2.9</v>
      </c>
      <c r="D31" s="93"/>
      <c r="E31" s="91"/>
      <c r="F31" s="88"/>
      <c r="G31" s="17"/>
    </row>
    <row r="32" spans="1:7" ht="77.25" x14ac:dyDescent="0.25">
      <c r="A32" s="99" t="s">
        <v>355</v>
      </c>
      <c r="B32" s="107" t="s">
        <v>356</v>
      </c>
      <c r="C32" s="93">
        <v>101.3</v>
      </c>
      <c r="D32" s="93">
        <v>25.041</v>
      </c>
      <c r="E32" s="91">
        <f t="shared" si="0"/>
        <v>24.71964461994077</v>
      </c>
      <c r="F32" s="88"/>
      <c r="G32" s="17"/>
    </row>
    <row r="33" spans="1:7" ht="64.5" x14ac:dyDescent="0.25">
      <c r="A33" s="99" t="s">
        <v>323</v>
      </c>
      <c r="B33" s="107" t="s">
        <v>357</v>
      </c>
      <c r="C33" s="93">
        <v>101.3</v>
      </c>
      <c r="D33" s="93">
        <v>25.041</v>
      </c>
      <c r="E33" s="91">
        <f t="shared" si="0"/>
        <v>24.71964461994077</v>
      </c>
      <c r="F33" s="88"/>
      <c r="G33" s="17"/>
    </row>
    <row r="34" spans="1:7" ht="26.25" x14ac:dyDescent="0.25">
      <c r="A34" s="99" t="s">
        <v>325</v>
      </c>
      <c r="B34" s="107" t="s">
        <v>358</v>
      </c>
      <c r="C34" s="93">
        <v>101.3</v>
      </c>
      <c r="D34" s="93">
        <v>25.041</v>
      </c>
      <c r="E34" s="91">
        <f t="shared" si="0"/>
        <v>24.71964461994077</v>
      </c>
      <c r="F34" s="88"/>
      <c r="G34" s="17"/>
    </row>
    <row r="35" spans="1:7" ht="90" x14ac:dyDescent="0.25">
      <c r="A35" s="99" t="s">
        <v>359</v>
      </c>
      <c r="B35" s="107" t="s">
        <v>360</v>
      </c>
      <c r="C35" s="93">
        <v>187.3</v>
      </c>
      <c r="D35" s="93">
        <v>46.587000000000003</v>
      </c>
      <c r="E35" s="91">
        <f t="shared" si="0"/>
        <v>24.872931126534969</v>
      </c>
      <c r="F35" s="88"/>
      <c r="G35" s="17"/>
    </row>
    <row r="36" spans="1:7" ht="64.5" x14ac:dyDescent="0.25">
      <c r="A36" s="99" t="s">
        <v>323</v>
      </c>
      <c r="B36" s="107" t="s">
        <v>361</v>
      </c>
      <c r="C36" s="93">
        <v>187.3</v>
      </c>
      <c r="D36" s="93">
        <v>46.587000000000003</v>
      </c>
      <c r="E36" s="91">
        <f t="shared" si="0"/>
        <v>24.872931126534969</v>
      </c>
      <c r="F36" s="88"/>
      <c r="G36" s="17"/>
    </row>
    <row r="37" spans="1:7" ht="26.25" x14ac:dyDescent="0.25">
      <c r="A37" s="99" t="s">
        <v>325</v>
      </c>
      <c r="B37" s="107" t="s">
        <v>362</v>
      </c>
      <c r="C37" s="93">
        <v>187.3</v>
      </c>
      <c r="D37" s="93">
        <v>46.587000000000003</v>
      </c>
      <c r="E37" s="91">
        <f t="shared" si="0"/>
        <v>24.872931126534969</v>
      </c>
      <c r="F37" s="88"/>
      <c r="G37" s="17"/>
    </row>
    <row r="38" spans="1:7" ht="77.25" x14ac:dyDescent="0.25">
      <c r="A38" s="99" t="s">
        <v>363</v>
      </c>
      <c r="B38" s="107" t="s">
        <v>364</v>
      </c>
      <c r="C38" s="93">
        <v>134.9</v>
      </c>
      <c r="D38" s="93">
        <v>30.603000000000002</v>
      </c>
      <c r="E38" s="91">
        <f t="shared" si="0"/>
        <v>22.685693106004447</v>
      </c>
      <c r="F38" s="88"/>
      <c r="G38" s="17"/>
    </row>
    <row r="39" spans="1:7" ht="64.5" x14ac:dyDescent="0.25">
      <c r="A39" s="99" t="s">
        <v>323</v>
      </c>
      <c r="B39" s="107" t="s">
        <v>365</v>
      </c>
      <c r="C39" s="93">
        <v>134.9</v>
      </c>
      <c r="D39" s="93">
        <v>30.603000000000002</v>
      </c>
      <c r="E39" s="91">
        <f t="shared" si="0"/>
        <v>22.685693106004447</v>
      </c>
      <c r="F39" s="88"/>
      <c r="G39" s="17"/>
    </row>
    <row r="40" spans="1:7" ht="26.25" x14ac:dyDescent="0.25">
      <c r="A40" s="99" t="s">
        <v>325</v>
      </c>
      <c r="B40" s="107" t="s">
        <v>366</v>
      </c>
      <c r="C40" s="93">
        <v>134.9</v>
      </c>
      <c r="D40" s="93">
        <v>30.603000000000002</v>
      </c>
      <c r="E40" s="91">
        <f t="shared" si="0"/>
        <v>22.685693106004447</v>
      </c>
      <c r="F40" s="88"/>
      <c r="G40" s="17"/>
    </row>
    <row r="41" spans="1:7" ht="51.75" x14ac:dyDescent="0.25">
      <c r="A41" s="99" t="s">
        <v>367</v>
      </c>
      <c r="B41" s="107" t="s">
        <v>368</v>
      </c>
      <c r="C41" s="93">
        <v>0.4</v>
      </c>
      <c r="D41" s="93"/>
      <c r="E41" s="91">
        <v>0</v>
      </c>
      <c r="F41" s="88"/>
      <c r="G41" s="17"/>
    </row>
    <row r="42" spans="1:7" ht="26.25" x14ac:dyDescent="0.25">
      <c r="A42" s="99" t="s">
        <v>335</v>
      </c>
      <c r="B42" s="107" t="s">
        <v>369</v>
      </c>
      <c r="C42" s="93">
        <v>0.4</v>
      </c>
      <c r="D42" s="93"/>
      <c r="E42" s="91">
        <v>0</v>
      </c>
      <c r="F42" s="88"/>
      <c r="G42" s="17"/>
    </row>
    <row r="43" spans="1:7" ht="39" x14ac:dyDescent="0.25">
      <c r="A43" s="99" t="s">
        <v>337</v>
      </c>
      <c r="B43" s="107" t="s">
        <v>370</v>
      </c>
      <c r="C43" s="93">
        <v>0.4</v>
      </c>
      <c r="D43" s="93"/>
      <c r="E43" s="91">
        <f t="shared" si="0"/>
        <v>0</v>
      </c>
      <c r="F43" s="88"/>
      <c r="G43" s="17"/>
    </row>
    <row r="44" spans="1:7" ht="77.25" x14ac:dyDescent="0.25">
      <c r="A44" s="99" t="s">
        <v>371</v>
      </c>
      <c r="B44" s="107" t="s">
        <v>372</v>
      </c>
      <c r="C44" s="93">
        <v>68.479039999999998</v>
      </c>
      <c r="D44" s="93">
        <v>60.59778</v>
      </c>
      <c r="E44" s="91">
        <f t="shared" si="0"/>
        <v>88.490989359663914</v>
      </c>
      <c r="F44" s="88"/>
      <c r="G44" s="17"/>
    </row>
    <row r="45" spans="1:7" ht="64.5" x14ac:dyDescent="0.25">
      <c r="A45" s="99" t="s">
        <v>323</v>
      </c>
      <c r="B45" s="107" t="s">
        <v>373</v>
      </c>
      <c r="C45" s="93">
        <v>66.362780000000001</v>
      </c>
      <c r="D45" s="93">
        <v>60.59778</v>
      </c>
      <c r="E45" s="91">
        <f t="shared" si="0"/>
        <v>91.312901599360359</v>
      </c>
      <c r="F45" s="88"/>
      <c r="G45" s="17"/>
    </row>
    <row r="46" spans="1:7" ht="26.25" x14ac:dyDescent="0.25">
      <c r="A46" s="99" t="s">
        <v>325</v>
      </c>
      <c r="B46" s="107" t="s">
        <v>374</v>
      </c>
      <c r="C46" s="93">
        <v>66.362780000000001</v>
      </c>
      <c r="D46" s="93">
        <v>60.59778</v>
      </c>
      <c r="E46" s="91">
        <f t="shared" si="0"/>
        <v>91.312901599360359</v>
      </c>
      <c r="F46" s="88"/>
      <c r="G46" s="17"/>
    </row>
    <row r="47" spans="1:7" ht="26.25" x14ac:dyDescent="0.25">
      <c r="A47" s="99" t="s">
        <v>335</v>
      </c>
      <c r="B47" s="107" t="s">
        <v>375</v>
      </c>
      <c r="C47" s="93">
        <v>2.11626</v>
      </c>
      <c r="D47" s="93"/>
      <c r="E47" s="91">
        <f t="shared" si="0"/>
        <v>0</v>
      </c>
      <c r="F47" s="88"/>
      <c r="G47" s="17"/>
    </row>
    <row r="48" spans="1:7" ht="39" x14ac:dyDescent="0.25">
      <c r="A48" s="99" t="s">
        <v>337</v>
      </c>
      <c r="B48" s="107" t="s">
        <v>376</v>
      </c>
      <c r="C48" s="93">
        <v>2.11626</v>
      </c>
      <c r="D48" s="93"/>
      <c r="E48" s="91">
        <f t="shared" si="0"/>
        <v>0</v>
      </c>
      <c r="F48" s="88"/>
      <c r="G48" s="17"/>
    </row>
    <row r="49" spans="1:7" ht="102.75" x14ac:dyDescent="0.25">
      <c r="A49" s="99" t="s">
        <v>377</v>
      </c>
      <c r="B49" s="107" t="s">
        <v>378</v>
      </c>
      <c r="C49" s="93">
        <v>33.4</v>
      </c>
      <c r="D49" s="93">
        <v>6.1929999999999996</v>
      </c>
      <c r="E49" s="91">
        <f t="shared" si="0"/>
        <v>18.54191616766467</v>
      </c>
      <c r="F49" s="88"/>
      <c r="G49" s="17"/>
    </row>
    <row r="50" spans="1:7" ht="64.5" x14ac:dyDescent="0.25">
      <c r="A50" s="99" t="s">
        <v>323</v>
      </c>
      <c r="B50" s="107" t="s">
        <v>379</v>
      </c>
      <c r="C50" s="93">
        <v>27.9</v>
      </c>
      <c r="D50" s="93">
        <v>6.1929999999999996</v>
      </c>
      <c r="E50" s="91">
        <f t="shared" si="0"/>
        <v>22.197132616487455</v>
      </c>
      <c r="F50" s="88"/>
      <c r="G50" s="17"/>
    </row>
    <row r="51" spans="1:7" ht="26.25" x14ac:dyDescent="0.25">
      <c r="A51" s="99" t="s">
        <v>325</v>
      </c>
      <c r="B51" s="107" t="s">
        <v>380</v>
      </c>
      <c r="C51" s="93">
        <v>27.9</v>
      </c>
      <c r="D51" s="93">
        <v>6.1929999999999996</v>
      </c>
      <c r="E51" s="91">
        <f t="shared" si="0"/>
        <v>22.197132616487455</v>
      </c>
      <c r="F51" s="88"/>
      <c r="G51" s="17"/>
    </row>
    <row r="52" spans="1:7" ht="26.25" x14ac:dyDescent="0.25">
      <c r="A52" s="99" t="s">
        <v>335</v>
      </c>
      <c r="B52" s="107" t="s">
        <v>381</v>
      </c>
      <c r="C52" s="93">
        <v>5.5</v>
      </c>
      <c r="D52" s="93"/>
      <c r="E52" s="91">
        <f t="shared" si="0"/>
        <v>0</v>
      </c>
      <c r="F52" s="88"/>
      <c r="G52" s="17"/>
    </row>
    <row r="53" spans="1:7" ht="39" x14ac:dyDescent="0.25">
      <c r="A53" s="99" t="s">
        <v>337</v>
      </c>
      <c r="B53" s="107" t="s">
        <v>382</v>
      </c>
      <c r="C53" s="93">
        <v>5.5</v>
      </c>
      <c r="D53" s="93"/>
      <c r="E53" s="91">
        <f t="shared" si="0"/>
        <v>0</v>
      </c>
      <c r="F53" s="88"/>
      <c r="G53" s="17"/>
    </row>
    <row r="54" spans="1:7" x14ac:dyDescent="0.25">
      <c r="A54" s="99" t="s">
        <v>383</v>
      </c>
      <c r="B54" s="107" t="s">
        <v>384</v>
      </c>
      <c r="C54" s="93">
        <v>100</v>
      </c>
      <c r="D54" s="93"/>
      <c r="E54" s="91">
        <f t="shared" si="0"/>
        <v>0</v>
      </c>
      <c r="F54" s="88"/>
      <c r="G54" s="17"/>
    </row>
    <row r="55" spans="1:7" x14ac:dyDescent="0.25">
      <c r="A55" s="99" t="s">
        <v>339</v>
      </c>
      <c r="B55" s="107" t="s">
        <v>385</v>
      </c>
      <c r="C55" s="93">
        <v>100</v>
      </c>
      <c r="D55" s="93"/>
      <c r="E55" s="91">
        <f t="shared" si="0"/>
        <v>0</v>
      </c>
      <c r="F55" s="88"/>
      <c r="G55" s="17"/>
    </row>
    <row r="56" spans="1:7" x14ac:dyDescent="0.25">
      <c r="A56" s="99" t="s">
        <v>386</v>
      </c>
      <c r="B56" s="107" t="s">
        <v>387</v>
      </c>
      <c r="C56" s="93">
        <v>100</v>
      </c>
      <c r="D56" s="93"/>
      <c r="E56" s="91">
        <f t="shared" si="0"/>
        <v>0</v>
      </c>
      <c r="F56" s="88"/>
      <c r="G56" s="17"/>
    </row>
    <row r="57" spans="1:7" ht="26.25" x14ac:dyDescent="0.25">
      <c r="A57" s="99" t="s">
        <v>388</v>
      </c>
      <c r="B57" s="107" t="s">
        <v>389</v>
      </c>
      <c r="C57" s="93">
        <v>17261.5</v>
      </c>
      <c r="D57" s="93">
        <v>4234.8076300000002</v>
      </c>
      <c r="E57" s="91">
        <f t="shared" si="0"/>
        <v>24.533253946644269</v>
      </c>
      <c r="F57" s="88"/>
      <c r="G57" s="17"/>
    </row>
    <row r="58" spans="1:7" ht="39" x14ac:dyDescent="0.25">
      <c r="A58" s="99" t="s">
        <v>390</v>
      </c>
      <c r="B58" s="107" t="s">
        <v>391</v>
      </c>
      <c r="C58" s="93">
        <v>17261.5</v>
      </c>
      <c r="D58" s="93">
        <v>4234.8076300000002</v>
      </c>
      <c r="E58" s="91">
        <f t="shared" si="0"/>
        <v>24.533253946644269</v>
      </c>
      <c r="F58" s="88"/>
      <c r="G58" s="17"/>
    </row>
    <row r="59" spans="1:7" x14ac:dyDescent="0.25">
      <c r="A59" s="99" t="s">
        <v>392</v>
      </c>
      <c r="B59" s="107" t="s">
        <v>393</v>
      </c>
      <c r="C59" s="93">
        <v>17261.5</v>
      </c>
      <c r="D59" s="93">
        <v>4234.8076300000002</v>
      </c>
      <c r="E59" s="91">
        <f t="shared" si="0"/>
        <v>24.533253946644269</v>
      </c>
      <c r="F59" s="88"/>
      <c r="G59" s="17"/>
    </row>
    <row r="60" spans="1:7" ht="51.75" x14ac:dyDescent="0.25">
      <c r="A60" s="99" t="s">
        <v>394</v>
      </c>
      <c r="B60" s="107" t="s">
        <v>395</v>
      </c>
      <c r="C60" s="93">
        <v>928.71286999999995</v>
      </c>
      <c r="D60" s="93"/>
      <c r="E60" s="91">
        <f t="shared" si="0"/>
        <v>0</v>
      </c>
      <c r="F60" s="88"/>
      <c r="G60" s="17"/>
    </row>
    <row r="61" spans="1:7" ht="39" x14ac:dyDescent="0.25">
      <c r="A61" s="99" t="s">
        <v>390</v>
      </c>
      <c r="B61" s="107" t="s">
        <v>396</v>
      </c>
      <c r="C61" s="93">
        <v>928.71286999999995</v>
      </c>
      <c r="D61" s="93"/>
      <c r="E61" s="91">
        <f t="shared" si="0"/>
        <v>0</v>
      </c>
      <c r="F61" s="88"/>
      <c r="G61" s="17"/>
    </row>
    <row r="62" spans="1:7" x14ac:dyDescent="0.25">
      <c r="A62" s="99" t="s">
        <v>392</v>
      </c>
      <c r="B62" s="107" t="s">
        <v>397</v>
      </c>
      <c r="C62" s="93">
        <v>928.71286999999995</v>
      </c>
      <c r="D62" s="93"/>
      <c r="E62" s="91">
        <f t="shared" si="0"/>
        <v>0</v>
      </c>
      <c r="F62" s="88"/>
      <c r="G62" s="17"/>
    </row>
    <row r="63" spans="1:7" ht="26.25" x14ac:dyDescent="0.25">
      <c r="A63" s="99" t="s">
        <v>398</v>
      </c>
      <c r="B63" s="107" t="s">
        <v>399</v>
      </c>
      <c r="C63" s="93">
        <v>20</v>
      </c>
      <c r="D63" s="93"/>
      <c r="E63" s="91">
        <f t="shared" si="0"/>
        <v>0</v>
      </c>
      <c r="F63" s="88"/>
      <c r="G63" s="17"/>
    </row>
    <row r="64" spans="1:7" ht="39" x14ac:dyDescent="0.25">
      <c r="A64" s="99" t="s">
        <v>390</v>
      </c>
      <c r="B64" s="107" t="s">
        <v>400</v>
      </c>
      <c r="C64" s="93">
        <v>20</v>
      </c>
      <c r="D64" s="93"/>
      <c r="E64" s="91">
        <f t="shared" si="0"/>
        <v>0</v>
      </c>
      <c r="F64" s="88"/>
      <c r="G64" s="17"/>
    </row>
    <row r="65" spans="1:7" x14ac:dyDescent="0.25">
      <c r="A65" s="99" t="s">
        <v>392</v>
      </c>
      <c r="B65" s="107" t="s">
        <v>401</v>
      </c>
      <c r="C65" s="93">
        <v>20</v>
      </c>
      <c r="D65" s="93"/>
      <c r="E65" s="91">
        <f t="shared" si="0"/>
        <v>0</v>
      </c>
      <c r="F65" s="88"/>
      <c r="G65" s="17"/>
    </row>
    <row r="66" spans="1:7" x14ac:dyDescent="0.25">
      <c r="A66" s="99" t="s">
        <v>402</v>
      </c>
      <c r="B66" s="107" t="s">
        <v>403</v>
      </c>
      <c r="C66" s="93">
        <v>10</v>
      </c>
      <c r="D66" s="93"/>
      <c r="E66" s="91">
        <f t="shared" si="0"/>
        <v>0</v>
      </c>
      <c r="F66" s="88"/>
      <c r="G66" s="17"/>
    </row>
    <row r="67" spans="1:7" ht="26.25" x14ac:dyDescent="0.25">
      <c r="A67" s="99" t="s">
        <v>335</v>
      </c>
      <c r="B67" s="107" t="s">
        <v>404</v>
      </c>
      <c r="C67" s="93">
        <v>10</v>
      </c>
      <c r="D67" s="93"/>
      <c r="E67" s="91">
        <f t="shared" si="0"/>
        <v>0</v>
      </c>
      <c r="F67" s="88"/>
      <c r="G67" s="17"/>
    </row>
    <row r="68" spans="1:7" ht="39" x14ac:dyDescent="0.25">
      <c r="A68" s="99" t="s">
        <v>337</v>
      </c>
      <c r="B68" s="107" t="s">
        <v>405</v>
      </c>
      <c r="C68" s="93">
        <v>10</v>
      </c>
      <c r="D68" s="93"/>
      <c r="E68" s="91">
        <f t="shared" si="0"/>
        <v>0</v>
      </c>
      <c r="F68" s="88"/>
      <c r="G68" s="17"/>
    </row>
    <row r="69" spans="1:7" ht="39" x14ac:dyDescent="0.25">
      <c r="A69" s="99" t="s">
        <v>406</v>
      </c>
      <c r="B69" s="107" t="s">
        <v>407</v>
      </c>
      <c r="C69" s="93">
        <v>20</v>
      </c>
      <c r="D69" s="93"/>
      <c r="E69" s="91">
        <f t="shared" si="0"/>
        <v>0</v>
      </c>
      <c r="F69" s="88"/>
      <c r="G69" s="17"/>
    </row>
    <row r="70" spans="1:7" ht="26.25" x14ac:dyDescent="0.25">
      <c r="A70" s="99" t="s">
        <v>335</v>
      </c>
      <c r="B70" s="107" t="s">
        <v>408</v>
      </c>
      <c r="C70" s="93">
        <v>20</v>
      </c>
      <c r="D70" s="93"/>
      <c r="E70" s="91">
        <f t="shared" si="0"/>
        <v>0</v>
      </c>
      <c r="F70" s="88"/>
      <c r="G70" s="17"/>
    </row>
    <row r="71" spans="1:7" ht="39" x14ac:dyDescent="0.25">
      <c r="A71" s="99" t="s">
        <v>337</v>
      </c>
      <c r="B71" s="107" t="s">
        <v>409</v>
      </c>
      <c r="C71" s="93">
        <v>20</v>
      </c>
      <c r="D71" s="93"/>
      <c r="E71" s="91">
        <f t="shared" si="0"/>
        <v>0</v>
      </c>
      <c r="F71" s="88"/>
      <c r="G71" s="17"/>
    </row>
    <row r="72" spans="1:7" ht="26.25" x14ac:dyDescent="0.25">
      <c r="A72" s="99" t="s">
        <v>410</v>
      </c>
      <c r="B72" s="107" t="s">
        <v>411</v>
      </c>
      <c r="C72" s="93">
        <v>100</v>
      </c>
      <c r="D72" s="93">
        <v>28.64</v>
      </c>
      <c r="E72" s="91">
        <f t="shared" si="0"/>
        <v>28.64</v>
      </c>
      <c r="F72" s="88"/>
      <c r="G72" s="17"/>
    </row>
    <row r="73" spans="1:7" ht="26.25" x14ac:dyDescent="0.25">
      <c r="A73" s="99" t="s">
        <v>335</v>
      </c>
      <c r="B73" s="107" t="s">
        <v>412</v>
      </c>
      <c r="C73" s="93">
        <v>100</v>
      </c>
      <c r="D73" s="93">
        <v>28.64</v>
      </c>
      <c r="E73" s="91">
        <f t="shared" ref="E73:E136" si="1">D73/C73*100</f>
        <v>28.64</v>
      </c>
      <c r="F73" s="88"/>
      <c r="G73" s="17"/>
    </row>
    <row r="74" spans="1:7" ht="39" x14ac:dyDescent="0.25">
      <c r="A74" s="99" t="s">
        <v>337</v>
      </c>
      <c r="B74" s="107" t="s">
        <v>413</v>
      </c>
      <c r="C74" s="93">
        <v>100</v>
      </c>
      <c r="D74" s="93">
        <v>28.64</v>
      </c>
      <c r="E74" s="91">
        <f t="shared" si="1"/>
        <v>28.64</v>
      </c>
      <c r="F74" s="88"/>
      <c r="G74" s="17"/>
    </row>
    <row r="75" spans="1:7" ht="39" x14ac:dyDescent="0.25">
      <c r="A75" s="99" t="s">
        <v>414</v>
      </c>
      <c r="B75" s="107" t="s">
        <v>415</v>
      </c>
      <c r="C75" s="93">
        <v>1430.7</v>
      </c>
      <c r="D75" s="93">
        <v>70.499600000000001</v>
      </c>
      <c r="E75" s="91">
        <f t="shared" si="1"/>
        <v>4.9276298315509894</v>
      </c>
      <c r="F75" s="88"/>
      <c r="G75" s="17"/>
    </row>
    <row r="76" spans="1:7" ht="64.5" x14ac:dyDescent="0.25">
      <c r="A76" s="99" t="s">
        <v>323</v>
      </c>
      <c r="B76" s="107" t="s">
        <v>416</v>
      </c>
      <c r="C76" s="93">
        <v>1046.4000000000001</v>
      </c>
      <c r="D76" s="93">
        <v>68.724000000000004</v>
      </c>
      <c r="E76" s="91">
        <f t="shared" si="1"/>
        <v>6.5676605504587151</v>
      </c>
      <c r="F76" s="88"/>
      <c r="G76" s="17"/>
    </row>
    <row r="77" spans="1:7" ht="26.25" x14ac:dyDescent="0.25">
      <c r="A77" s="99" t="s">
        <v>325</v>
      </c>
      <c r="B77" s="107" t="s">
        <v>417</v>
      </c>
      <c r="C77" s="93">
        <v>1046.4000000000001</v>
      </c>
      <c r="D77" s="93">
        <v>68.724000000000004</v>
      </c>
      <c r="E77" s="91">
        <f t="shared" si="1"/>
        <v>6.5676605504587151</v>
      </c>
      <c r="F77" s="88"/>
      <c r="G77" s="17"/>
    </row>
    <row r="78" spans="1:7" ht="26.25" x14ac:dyDescent="0.25">
      <c r="A78" s="99" t="s">
        <v>335</v>
      </c>
      <c r="B78" s="107" t="s">
        <v>418</v>
      </c>
      <c r="C78" s="93">
        <v>374.3</v>
      </c>
      <c r="D78" s="93">
        <v>1.7755999999999998</v>
      </c>
      <c r="E78" s="91">
        <f t="shared" si="1"/>
        <v>0.47437884050227086</v>
      </c>
      <c r="F78" s="88"/>
      <c r="G78" s="17"/>
    </row>
    <row r="79" spans="1:7" ht="39" x14ac:dyDescent="0.25">
      <c r="A79" s="99" t="s">
        <v>337</v>
      </c>
      <c r="B79" s="107" t="s">
        <v>419</v>
      </c>
      <c r="C79" s="93">
        <v>374.3</v>
      </c>
      <c r="D79" s="93">
        <v>1.7755999999999998</v>
      </c>
      <c r="E79" s="91">
        <f t="shared" si="1"/>
        <v>0.47437884050227086</v>
      </c>
      <c r="F79" s="88"/>
      <c r="G79" s="17"/>
    </row>
    <row r="80" spans="1:7" x14ac:dyDescent="0.25">
      <c r="A80" s="99" t="s">
        <v>339</v>
      </c>
      <c r="B80" s="107" t="s">
        <v>420</v>
      </c>
      <c r="C80" s="93">
        <v>10</v>
      </c>
      <c r="D80" s="93"/>
      <c r="E80" s="91">
        <f t="shared" si="1"/>
        <v>0</v>
      </c>
      <c r="F80" s="88"/>
      <c r="G80" s="17"/>
    </row>
    <row r="81" spans="1:7" x14ac:dyDescent="0.25">
      <c r="A81" s="99" t="s">
        <v>341</v>
      </c>
      <c r="B81" s="107" t="s">
        <v>421</v>
      </c>
      <c r="C81" s="93">
        <v>10</v>
      </c>
      <c r="D81" s="93"/>
      <c r="E81" s="91">
        <f t="shared" si="1"/>
        <v>0</v>
      </c>
      <c r="F81" s="88"/>
      <c r="G81" s="17"/>
    </row>
    <row r="82" spans="1:7" ht="39" x14ac:dyDescent="0.25">
      <c r="A82" s="99" t="s">
        <v>422</v>
      </c>
      <c r="B82" s="107" t="s">
        <v>423</v>
      </c>
      <c r="C82" s="93">
        <v>30</v>
      </c>
      <c r="D82" s="93"/>
      <c r="E82" s="91">
        <f t="shared" si="1"/>
        <v>0</v>
      </c>
      <c r="F82" s="88"/>
      <c r="G82" s="17"/>
    </row>
    <row r="83" spans="1:7" ht="26.25" x14ac:dyDescent="0.25">
      <c r="A83" s="99" t="s">
        <v>335</v>
      </c>
      <c r="B83" s="107" t="s">
        <v>424</v>
      </c>
      <c r="C83" s="93">
        <v>30</v>
      </c>
      <c r="D83" s="93"/>
      <c r="E83" s="91">
        <f t="shared" si="1"/>
        <v>0</v>
      </c>
      <c r="F83" s="88"/>
      <c r="G83" s="17"/>
    </row>
    <row r="84" spans="1:7" ht="39" x14ac:dyDescent="0.25">
      <c r="A84" s="99" t="s">
        <v>337</v>
      </c>
      <c r="B84" s="107" t="s">
        <v>425</v>
      </c>
      <c r="C84" s="93">
        <v>30</v>
      </c>
      <c r="D84" s="93"/>
      <c r="E84" s="91">
        <f t="shared" si="1"/>
        <v>0</v>
      </c>
      <c r="F84" s="88"/>
      <c r="G84" s="17"/>
    </row>
    <row r="85" spans="1:7" ht="243" x14ac:dyDescent="0.25">
      <c r="A85" s="99" t="s">
        <v>426</v>
      </c>
      <c r="B85" s="107" t="s">
        <v>427</v>
      </c>
      <c r="C85" s="93">
        <v>56</v>
      </c>
      <c r="D85" s="93">
        <v>15</v>
      </c>
      <c r="E85" s="91">
        <f t="shared" si="1"/>
        <v>26.785714285714285</v>
      </c>
      <c r="F85" s="88"/>
      <c r="G85" s="17"/>
    </row>
    <row r="86" spans="1:7" ht="26.25" x14ac:dyDescent="0.25">
      <c r="A86" s="99" t="s">
        <v>428</v>
      </c>
      <c r="B86" s="107" t="s">
        <v>429</v>
      </c>
      <c r="C86" s="93">
        <v>56</v>
      </c>
      <c r="D86" s="93">
        <v>15</v>
      </c>
      <c r="E86" s="91">
        <f t="shared" si="1"/>
        <v>26.785714285714285</v>
      </c>
      <c r="F86" s="88"/>
      <c r="G86" s="17"/>
    </row>
    <row r="87" spans="1:7" x14ac:dyDescent="0.25">
      <c r="A87" s="99" t="s">
        <v>430</v>
      </c>
      <c r="B87" s="107" t="s">
        <v>431</v>
      </c>
      <c r="C87" s="93">
        <v>56</v>
      </c>
      <c r="D87" s="93">
        <v>15</v>
      </c>
      <c r="E87" s="91">
        <f t="shared" si="1"/>
        <v>26.785714285714285</v>
      </c>
      <c r="F87" s="88"/>
      <c r="G87" s="17"/>
    </row>
    <row r="88" spans="1:7" ht="204.75" x14ac:dyDescent="0.25">
      <c r="A88" s="99" t="s">
        <v>432</v>
      </c>
      <c r="B88" s="107" t="s">
        <v>433</v>
      </c>
      <c r="C88" s="93">
        <v>103.7</v>
      </c>
      <c r="D88" s="93">
        <v>18</v>
      </c>
      <c r="E88" s="91">
        <f t="shared" si="1"/>
        <v>17.357762777242044</v>
      </c>
      <c r="F88" s="88"/>
      <c r="G88" s="17"/>
    </row>
    <row r="89" spans="1:7" ht="26.25" x14ac:dyDescent="0.25">
      <c r="A89" s="99" t="s">
        <v>428</v>
      </c>
      <c r="B89" s="107" t="s">
        <v>434</v>
      </c>
      <c r="C89" s="93">
        <v>103.7</v>
      </c>
      <c r="D89" s="93">
        <v>18</v>
      </c>
      <c r="E89" s="91">
        <f t="shared" si="1"/>
        <v>17.357762777242044</v>
      </c>
      <c r="F89" s="88"/>
      <c r="G89" s="17"/>
    </row>
    <row r="90" spans="1:7" x14ac:dyDescent="0.25">
      <c r="A90" s="99" t="s">
        <v>430</v>
      </c>
      <c r="B90" s="107" t="s">
        <v>435</v>
      </c>
      <c r="C90" s="93">
        <v>103.7</v>
      </c>
      <c r="D90" s="93">
        <v>18</v>
      </c>
      <c r="E90" s="91">
        <f t="shared" si="1"/>
        <v>17.357762777242044</v>
      </c>
      <c r="F90" s="88"/>
      <c r="G90" s="17"/>
    </row>
    <row r="91" spans="1:7" ht="51.75" x14ac:dyDescent="0.25">
      <c r="A91" s="99" t="s">
        <v>436</v>
      </c>
      <c r="B91" s="107" t="s">
        <v>437</v>
      </c>
      <c r="C91" s="93">
        <v>285.3</v>
      </c>
      <c r="D91" s="93"/>
      <c r="E91" s="91">
        <f t="shared" si="1"/>
        <v>0</v>
      </c>
      <c r="F91" s="88"/>
      <c r="G91" s="17"/>
    </row>
    <row r="92" spans="1:7" ht="26.25" x14ac:dyDescent="0.25">
      <c r="A92" s="99" t="s">
        <v>335</v>
      </c>
      <c r="B92" s="107" t="s">
        <v>438</v>
      </c>
      <c r="C92" s="93">
        <v>285.3</v>
      </c>
      <c r="D92" s="93"/>
      <c r="E92" s="91">
        <f t="shared" si="1"/>
        <v>0</v>
      </c>
      <c r="F92" s="88"/>
      <c r="G92" s="17"/>
    </row>
    <row r="93" spans="1:7" ht="39" x14ac:dyDescent="0.25">
      <c r="A93" s="99" t="s">
        <v>337</v>
      </c>
      <c r="B93" s="107" t="s">
        <v>439</v>
      </c>
      <c r="C93" s="93">
        <v>285.3</v>
      </c>
      <c r="D93" s="93"/>
      <c r="E93" s="91">
        <f t="shared" si="1"/>
        <v>0</v>
      </c>
      <c r="F93" s="88"/>
      <c r="G93" s="17"/>
    </row>
    <row r="94" spans="1:7" ht="26.25" x14ac:dyDescent="0.25">
      <c r="A94" s="99" t="s">
        <v>440</v>
      </c>
      <c r="B94" s="107" t="s">
        <v>441</v>
      </c>
      <c r="C94" s="93">
        <v>263.13896</v>
      </c>
      <c r="D94" s="93"/>
      <c r="E94" s="91">
        <f t="shared" si="1"/>
        <v>0</v>
      </c>
      <c r="F94" s="88"/>
      <c r="G94" s="17"/>
    </row>
    <row r="95" spans="1:7" ht="26.25" x14ac:dyDescent="0.25">
      <c r="A95" s="99" t="s">
        <v>335</v>
      </c>
      <c r="B95" s="107" t="s">
        <v>442</v>
      </c>
      <c r="C95" s="93">
        <v>263.13896</v>
      </c>
      <c r="D95" s="93"/>
      <c r="E95" s="91">
        <f t="shared" si="1"/>
        <v>0</v>
      </c>
      <c r="F95" s="88"/>
      <c r="G95" s="17"/>
    </row>
    <row r="96" spans="1:7" ht="39" x14ac:dyDescent="0.25">
      <c r="A96" s="99" t="s">
        <v>337</v>
      </c>
      <c r="B96" s="107" t="s">
        <v>443</v>
      </c>
      <c r="C96" s="93">
        <v>263.13896</v>
      </c>
      <c r="D96" s="93"/>
      <c r="E96" s="91">
        <f t="shared" si="1"/>
        <v>0</v>
      </c>
      <c r="F96" s="88"/>
      <c r="G96" s="17"/>
    </row>
    <row r="97" spans="1:7" ht="51.75" x14ac:dyDescent="0.25">
      <c r="A97" s="99" t="s">
        <v>444</v>
      </c>
      <c r="B97" s="107" t="s">
        <v>445</v>
      </c>
      <c r="C97" s="93">
        <v>10671.526</v>
      </c>
      <c r="D97" s="93">
        <v>1495.2</v>
      </c>
      <c r="E97" s="91">
        <f t="shared" si="1"/>
        <v>14.011117060484136</v>
      </c>
      <c r="F97" s="88"/>
      <c r="G97" s="17"/>
    </row>
    <row r="98" spans="1:7" ht="26.25" x14ac:dyDescent="0.25">
      <c r="A98" s="99" t="s">
        <v>335</v>
      </c>
      <c r="B98" s="107" t="s">
        <v>446</v>
      </c>
      <c r="C98" s="93">
        <v>10671.526</v>
      </c>
      <c r="D98" s="93">
        <v>1495.2</v>
      </c>
      <c r="E98" s="91">
        <f t="shared" si="1"/>
        <v>14.011117060484136</v>
      </c>
      <c r="F98" s="88"/>
      <c r="G98" s="17"/>
    </row>
    <row r="99" spans="1:7" ht="39" x14ac:dyDescent="0.25">
      <c r="A99" s="99" t="s">
        <v>337</v>
      </c>
      <c r="B99" s="107" t="s">
        <v>447</v>
      </c>
      <c r="C99" s="93">
        <v>10671.526</v>
      </c>
      <c r="D99" s="93">
        <v>1495.2</v>
      </c>
      <c r="E99" s="91">
        <f t="shared" si="1"/>
        <v>14.011117060484136</v>
      </c>
      <c r="F99" s="88"/>
      <c r="G99" s="17"/>
    </row>
    <row r="100" spans="1:7" ht="39" x14ac:dyDescent="0.25">
      <c r="A100" s="99" t="s">
        <v>448</v>
      </c>
      <c r="B100" s="107" t="s">
        <v>449</v>
      </c>
      <c r="C100" s="93">
        <v>2234.7460000000001</v>
      </c>
      <c r="D100" s="93">
        <v>34.746000000000002</v>
      </c>
      <c r="E100" s="91">
        <f t="shared" si="1"/>
        <v>1.5548075709722715</v>
      </c>
      <c r="F100" s="88"/>
      <c r="G100" s="17"/>
    </row>
    <row r="101" spans="1:7" ht="26.25" x14ac:dyDescent="0.25">
      <c r="A101" s="99" t="s">
        <v>335</v>
      </c>
      <c r="B101" s="107" t="s">
        <v>450</v>
      </c>
      <c r="C101" s="93">
        <v>2234.7460000000001</v>
      </c>
      <c r="D101" s="93">
        <v>34.746000000000002</v>
      </c>
      <c r="E101" s="91">
        <f t="shared" si="1"/>
        <v>1.5548075709722715</v>
      </c>
      <c r="F101" s="88"/>
      <c r="G101" s="17"/>
    </row>
    <row r="102" spans="1:7" ht="39" x14ac:dyDescent="0.25">
      <c r="A102" s="99" t="s">
        <v>337</v>
      </c>
      <c r="B102" s="107" t="s">
        <v>451</v>
      </c>
      <c r="C102" s="93">
        <v>2234.7460000000001</v>
      </c>
      <c r="D102" s="93">
        <v>34.746000000000002</v>
      </c>
      <c r="E102" s="91">
        <f t="shared" si="1"/>
        <v>1.5548075709722715</v>
      </c>
      <c r="F102" s="88"/>
      <c r="G102" s="17"/>
    </row>
    <row r="103" spans="1:7" ht="39" x14ac:dyDescent="0.25">
      <c r="A103" s="99" t="s">
        <v>452</v>
      </c>
      <c r="B103" s="107" t="s">
        <v>453</v>
      </c>
      <c r="C103" s="93">
        <v>7491.43318</v>
      </c>
      <c r="D103" s="93"/>
      <c r="E103" s="91">
        <f t="shared" si="1"/>
        <v>0</v>
      </c>
      <c r="F103" s="88"/>
      <c r="G103" s="17"/>
    </row>
    <row r="104" spans="1:7" ht="26.25" x14ac:dyDescent="0.25">
      <c r="A104" s="99" t="s">
        <v>335</v>
      </c>
      <c r="B104" s="107" t="s">
        <v>454</v>
      </c>
      <c r="C104" s="93">
        <v>7491.43318</v>
      </c>
      <c r="D104" s="93"/>
      <c r="E104" s="91">
        <f t="shared" si="1"/>
        <v>0</v>
      </c>
      <c r="F104" s="88"/>
      <c r="G104" s="17"/>
    </row>
    <row r="105" spans="1:7" ht="39" x14ac:dyDescent="0.25">
      <c r="A105" s="99" t="s">
        <v>337</v>
      </c>
      <c r="B105" s="107" t="s">
        <v>455</v>
      </c>
      <c r="C105" s="93">
        <v>7491.43318</v>
      </c>
      <c r="D105" s="93"/>
      <c r="E105" s="91">
        <f t="shared" si="1"/>
        <v>0</v>
      </c>
      <c r="F105" s="88"/>
      <c r="G105" s="17"/>
    </row>
    <row r="106" spans="1:7" ht="26.25" x14ac:dyDescent="0.25">
      <c r="A106" s="99" t="s">
        <v>456</v>
      </c>
      <c r="B106" s="107" t="s">
        <v>457</v>
      </c>
      <c r="C106" s="93">
        <v>20</v>
      </c>
      <c r="D106" s="93"/>
      <c r="E106" s="91">
        <f t="shared" si="1"/>
        <v>0</v>
      </c>
      <c r="F106" s="88"/>
      <c r="G106" s="17"/>
    </row>
    <row r="107" spans="1:7" ht="26.25" x14ac:dyDescent="0.25">
      <c r="A107" s="99" t="s">
        <v>335</v>
      </c>
      <c r="B107" s="107" t="s">
        <v>458</v>
      </c>
      <c r="C107" s="93">
        <v>20</v>
      </c>
      <c r="D107" s="93"/>
      <c r="E107" s="91">
        <f t="shared" si="1"/>
        <v>0</v>
      </c>
      <c r="F107" s="88"/>
      <c r="G107" s="17"/>
    </row>
    <row r="108" spans="1:7" ht="39" x14ac:dyDescent="0.25">
      <c r="A108" s="99" t="s">
        <v>337</v>
      </c>
      <c r="B108" s="107" t="s">
        <v>459</v>
      </c>
      <c r="C108" s="93">
        <v>20</v>
      </c>
      <c r="D108" s="93"/>
      <c r="E108" s="91">
        <f t="shared" si="1"/>
        <v>0</v>
      </c>
      <c r="F108" s="88"/>
      <c r="G108" s="17"/>
    </row>
    <row r="109" spans="1:7" ht="39" x14ac:dyDescent="0.25">
      <c r="A109" s="99" t="s">
        <v>460</v>
      </c>
      <c r="B109" s="107" t="s">
        <v>461</v>
      </c>
      <c r="C109" s="93">
        <v>770</v>
      </c>
      <c r="D109" s="93">
        <v>100</v>
      </c>
      <c r="E109" s="91">
        <f t="shared" si="1"/>
        <v>12.987012987012985</v>
      </c>
      <c r="F109" s="88"/>
      <c r="G109" s="17"/>
    </row>
    <row r="110" spans="1:7" ht="26.25" x14ac:dyDescent="0.25">
      <c r="A110" s="99" t="s">
        <v>335</v>
      </c>
      <c r="B110" s="107" t="s">
        <v>462</v>
      </c>
      <c r="C110" s="93">
        <v>770</v>
      </c>
      <c r="D110" s="93">
        <v>100</v>
      </c>
      <c r="E110" s="91">
        <f t="shared" si="1"/>
        <v>12.987012987012985</v>
      </c>
      <c r="F110" s="88"/>
      <c r="G110" s="17"/>
    </row>
    <row r="111" spans="1:7" ht="39" x14ac:dyDescent="0.25">
      <c r="A111" s="99" t="s">
        <v>337</v>
      </c>
      <c r="B111" s="107" t="s">
        <v>463</v>
      </c>
      <c r="C111" s="93">
        <v>770</v>
      </c>
      <c r="D111" s="93">
        <v>100</v>
      </c>
      <c r="E111" s="91">
        <f t="shared" si="1"/>
        <v>12.987012987012985</v>
      </c>
      <c r="F111" s="88"/>
      <c r="G111" s="17"/>
    </row>
    <row r="112" spans="1:7" ht="39" x14ac:dyDescent="0.25">
      <c r="A112" s="99" t="s">
        <v>406</v>
      </c>
      <c r="B112" s="107" t="s">
        <v>464</v>
      </c>
      <c r="C112" s="93">
        <v>20</v>
      </c>
      <c r="D112" s="93"/>
      <c r="E112" s="91">
        <f t="shared" si="1"/>
        <v>0</v>
      </c>
      <c r="F112" s="88"/>
      <c r="G112" s="17"/>
    </row>
    <row r="113" spans="1:7" ht="26.25" x14ac:dyDescent="0.25">
      <c r="A113" s="99" t="s">
        <v>335</v>
      </c>
      <c r="B113" s="107" t="s">
        <v>465</v>
      </c>
      <c r="C113" s="93">
        <v>20</v>
      </c>
      <c r="D113" s="93"/>
      <c r="E113" s="91">
        <f t="shared" si="1"/>
        <v>0</v>
      </c>
      <c r="F113" s="88"/>
      <c r="G113" s="17"/>
    </row>
    <row r="114" spans="1:7" ht="39" x14ac:dyDescent="0.25">
      <c r="A114" s="99" t="s">
        <v>337</v>
      </c>
      <c r="B114" s="107" t="s">
        <v>466</v>
      </c>
      <c r="C114" s="93">
        <v>20</v>
      </c>
      <c r="D114" s="93"/>
      <c r="E114" s="91">
        <f t="shared" si="1"/>
        <v>0</v>
      </c>
      <c r="F114" s="88"/>
      <c r="G114" s="17"/>
    </row>
    <row r="115" spans="1:7" ht="26.25" x14ac:dyDescent="0.25">
      <c r="A115" s="99" t="s">
        <v>467</v>
      </c>
      <c r="B115" s="107" t="s">
        <v>468</v>
      </c>
      <c r="C115" s="93">
        <v>12127.797199999999</v>
      </c>
      <c r="D115" s="93">
        <v>11226.508199999998</v>
      </c>
      <c r="E115" s="91">
        <f t="shared" si="1"/>
        <v>92.568403106212884</v>
      </c>
      <c r="F115" s="88"/>
      <c r="G115" s="17"/>
    </row>
    <row r="116" spans="1:7" ht="26.25" x14ac:dyDescent="0.25">
      <c r="A116" s="99" t="s">
        <v>469</v>
      </c>
      <c r="B116" s="107" t="s">
        <v>470</v>
      </c>
      <c r="C116" s="93">
        <v>12127.797199999999</v>
      </c>
      <c r="D116" s="93">
        <v>11226.508199999998</v>
      </c>
      <c r="E116" s="91">
        <f t="shared" si="1"/>
        <v>92.568403106212884</v>
      </c>
      <c r="F116" s="88"/>
      <c r="G116" s="17"/>
    </row>
    <row r="117" spans="1:7" x14ac:dyDescent="0.25">
      <c r="A117" s="99" t="s">
        <v>471</v>
      </c>
      <c r="B117" s="107" t="s">
        <v>472</v>
      </c>
      <c r="C117" s="93">
        <v>12127.797199999999</v>
      </c>
      <c r="D117" s="93">
        <v>11226.508199999998</v>
      </c>
      <c r="E117" s="91">
        <f t="shared" si="1"/>
        <v>92.568403106212884</v>
      </c>
      <c r="F117" s="88"/>
      <c r="G117" s="17"/>
    </row>
    <row r="118" spans="1:7" ht="26.25" x14ac:dyDescent="0.25">
      <c r="A118" s="99" t="s">
        <v>473</v>
      </c>
      <c r="B118" s="107" t="s">
        <v>474</v>
      </c>
      <c r="C118" s="93">
        <v>139.9</v>
      </c>
      <c r="D118" s="93"/>
      <c r="E118" s="91">
        <f t="shared" si="1"/>
        <v>0</v>
      </c>
      <c r="F118" s="88"/>
      <c r="G118" s="17"/>
    </row>
    <row r="119" spans="1:7" ht="26.25" x14ac:dyDescent="0.25">
      <c r="A119" s="99" t="s">
        <v>335</v>
      </c>
      <c r="B119" s="107" t="s">
        <v>475</v>
      </c>
      <c r="C119" s="93">
        <v>139.9</v>
      </c>
      <c r="D119" s="93"/>
      <c r="E119" s="91">
        <f t="shared" si="1"/>
        <v>0</v>
      </c>
      <c r="F119" s="88"/>
      <c r="G119" s="17"/>
    </row>
    <row r="120" spans="1:7" ht="39" x14ac:dyDescent="0.25">
      <c r="A120" s="99" t="s">
        <v>337</v>
      </c>
      <c r="B120" s="107" t="s">
        <v>476</v>
      </c>
      <c r="C120" s="93">
        <v>139.9</v>
      </c>
      <c r="D120" s="93"/>
      <c r="E120" s="91">
        <f t="shared" si="1"/>
        <v>0</v>
      </c>
      <c r="F120" s="88"/>
      <c r="G120" s="17"/>
    </row>
    <row r="121" spans="1:7" ht="26.25" x14ac:dyDescent="0.25">
      <c r="A121" s="99" t="s">
        <v>477</v>
      </c>
      <c r="B121" s="107" t="s">
        <v>478</v>
      </c>
      <c r="C121" s="93">
        <v>861.89449000000002</v>
      </c>
      <c r="D121" s="93"/>
      <c r="E121" s="91">
        <f t="shared" si="1"/>
        <v>0</v>
      </c>
      <c r="F121" s="88"/>
      <c r="G121" s="17"/>
    </row>
    <row r="122" spans="1:7" ht="26.25" x14ac:dyDescent="0.25">
      <c r="A122" s="99" t="s">
        <v>335</v>
      </c>
      <c r="B122" s="107" t="s">
        <v>479</v>
      </c>
      <c r="C122" s="93">
        <v>861.89449000000002</v>
      </c>
      <c r="D122" s="93"/>
      <c r="E122" s="91">
        <f t="shared" si="1"/>
        <v>0</v>
      </c>
      <c r="F122" s="88"/>
      <c r="G122" s="17"/>
    </row>
    <row r="123" spans="1:7" ht="39" x14ac:dyDescent="0.25">
      <c r="A123" s="99" t="s">
        <v>337</v>
      </c>
      <c r="B123" s="107" t="s">
        <v>480</v>
      </c>
      <c r="C123" s="93">
        <v>861.89449000000002</v>
      </c>
      <c r="D123" s="93"/>
      <c r="E123" s="91">
        <f t="shared" si="1"/>
        <v>0</v>
      </c>
      <c r="F123" s="88"/>
      <c r="G123" s="17"/>
    </row>
    <row r="124" spans="1:7" x14ac:dyDescent="0.25">
      <c r="A124" s="99" t="s">
        <v>481</v>
      </c>
      <c r="B124" s="107" t="s">
        <v>482</v>
      </c>
      <c r="C124" s="93">
        <v>20</v>
      </c>
      <c r="D124" s="93"/>
      <c r="E124" s="91">
        <f t="shared" si="1"/>
        <v>0</v>
      </c>
      <c r="F124" s="88"/>
      <c r="G124" s="17"/>
    </row>
    <row r="125" spans="1:7" ht="26.25" x14ac:dyDescent="0.25">
      <c r="A125" s="99" t="s">
        <v>335</v>
      </c>
      <c r="B125" s="107" t="s">
        <v>483</v>
      </c>
      <c r="C125" s="93">
        <v>20</v>
      </c>
      <c r="D125" s="93"/>
      <c r="E125" s="91">
        <f t="shared" si="1"/>
        <v>0</v>
      </c>
      <c r="F125" s="88"/>
      <c r="G125" s="17"/>
    </row>
    <row r="126" spans="1:7" ht="39" x14ac:dyDescent="0.25">
      <c r="A126" s="99" t="s">
        <v>337</v>
      </c>
      <c r="B126" s="107" t="s">
        <v>484</v>
      </c>
      <c r="C126" s="93">
        <v>20</v>
      </c>
      <c r="D126" s="93"/>
      <c r="E126" s="91">
        <f t="shared" si="1"/>
        <v>0</v>
      </c>
      <c r="F126" s="88"/>
      <c r="G126" s="17"/>
    </row>
    <row r="127" spans="1:7" x14ac:dyDescent="0.25">
      <c r="A127" s="99" t="s">
        <v>485</v>
      </c>
      <c r="B127" s="107" t="s">
        <v>486</v>
      </c>
      <c r="C127" s="93">
        <v>20</v>
      </c>
      <c r="D127" s="93"/>
      <c r="E127" s="91">
        <f t="shared" si="1"/>
        <v>0</v>
      </c>
      <c r="F127" s="88"/>
      <c r="G127" s="17"/>
    </row>
    <row r="128" spans="1:7" ht="26.25" x14ac:dyDescent="0.25">
      <c r="A128" s="99" t="s">
        <v>335</v>
      </c>
      <c r="B128" s="107" t="s">
        <v>487</v>
      </c>
      <c r="C128" s="93">
        <v>20</v>
      </c>
      <c r="D128" s="93"/>
      <c r="E128" s="91">
        <f t="shared" si="1"/>
        <v>0</v>
      </c>
      <c r="F128" s="88"/>
      <c r="G128" s="17"/>
    </row>
    <row r="129" spans="1:7" ht="39" x14ac:dyDescent="0.25">
      <c r="A129" s="99" t="s">
        <v>337</v>
      </c>
      <c r="B129" s="107" t="s">
        <v>488</v>
      </c>
      <c r="C129" s="93">
        <v>20</v>
      </c>
      <c r="D129" s="93"/>
      <c r="E129" s="91">
        <f t="shared" si="1"/>
        <v>0</v>
      </c>
      <c r="F129" s="88"/>
      <c r="G129" s="17"/>
    </row>
    <row r="130" spans="1:7" ht="26.25" x14ac:dyDescent="0.25">
      <c r="A130" s="99" t="s">
        <v>388</v>
      </c>
      <c r="B130" s="107" t="s">
        <v>489</v>
      </c>
      <c r="C130" s="93">
        <v>10372</v>
      </c>
      <c r="D130" s="93">
        <v>2558.3946800000003</v>
      </c>
      <c r="E130" s="91">
        <f t="shared" si="1"/>
        <v>24.666358272271506</v>
      </c>
      <c r="F130" s="88"/>
      <c r="G130" s="17"/>
    </row>
    <row r="131" spans="1:7" ht="39" x14ac:dyDescent="0.25">
      <c r="A131" s="99" t="s">
        <v>390</v>
      </c>
      <c r="B131" s="107" t="s">
        <v>490</v>
      </c>
      <c r="C131" s="93">
        <v>10372</v>
      </c>
      <c r="D131" s="93">
        <v>2558.3946800000003</v>
      </c>
      <c r="E131" s="91">
        <f t="shared" si="1"/>
        <v>24.666358272271506</v>
      </c>
      <c r="F131" s="88"/>
      <c r="G131" s="17"/>
    </row>
    <row r="132" spans="1:7" x14ac:dyDescent="0.25">
      <c r="A132" s="99" t="s">
        <v>392</v>
      </c>
      <c r="B132" s="107" t="s">
        <v>491</v>
      </c>
      <c r="C132" s="93">
        <v>10372</v>
      </c>
      <c r="D132" s="93">
        <v>2558.3946800000003</v>
      </c>
      <c r="E132" s="91">
        <f t="shared" si="1"/>
        <v>24.666358272271506</v>
      </c>
      <c r="F132" s="88"/>
      <c r="G132" s="17"/>
    </row>
    <row r="133" spans="1:7" x14ac:dyDescent="0.25">
      <c r="A133" s="99" t="s">
        <v>492</v>
      </c>
      <c r="B133" s="107" t="s">
        <v>493</v>
      </c>
      <c r="C133" s="93">
        <v>1417</v>
      </c>
      <c r="D133" s="93">
        <v>337.42397999999997</v>
      </c>
      <c r="E133" s="91">
        <f t="shared" si="1"/>
        <v>23.812560338743825</v>
      </c>
      <c r="F133" s="88"/>
      <c r="G133" s="17"/>
    </row>
    <row r="134" spans="1:7" ht="26.25" x14ac:dyDescent="0.25">
      <c r="A134" s="99" t="s">
        <v>335</v>
      </c>
      <c r="B134" s="107" t="s">
        <v>494</v>
      </c>
      <c r="C134" s="93">
        <v>20</v>
      </c>
      <c r="D134" s="93"/>
      <c r="E134" s="91">
        <f t="shared" si="1"/>
        <v>0</v>
      </c>
      <c r="F134" s="88"/>
      <c r="G134" s="17"/>
    </row>
    <row r="135" spans="1:7" ht="39" x14ac:dyDescent="0.25">
      <c r="A135" s="99" t="s">
        <v>337</v>
      </c>
      <c r="B135" s="107" t="s">
        <v>495</v>
      </c>
      <c r="C135" s="93">
        <v>20</v>
      </c>
      <c r="D135" s="93"/>
      <c r="E135" s="91">
        <f t="shared" si="1"/>
        <v>0</v>
      </c>
      <c r="F135" s="88"/>
      <c r="G135" s="17"/>
    </row>
    <row r="136" spans="1:7" ht="26.25" x14ac:dyDescent="0.25">
      <c r="A136" s="99" t="s">
        <v>428</v>
      </c>
      <c r="B136" s="107" t="s">
        <v>496</v>
      </c>
      <c r="C136" s="93">
        <v>1397</v>
      </c>
      <c r="D136" s="93">
        <v>337.42397999999997</v>
      </c>
      <c r="E136" s="91">
        <f t="shared" si="1"/>
        <v>24.153470293486041</v>
      </c>
      <c r="F136" s="88"/>
      <c r="G136" s="17"/>
    </row>
    <row r="137" spans="1:7" ht="26.25" x14ac:dyDescent="0.25">
      <c r="A137" s="99" t="s">
        <v>497</v>
      </c>
      <c r="B137" s="107" t="s">
        <v>498</v>
      </c>
      <c r="C137" s="93">
        <v>1397</v>
      </c>
      <c r="D137" s="93">
        <v>337.42397999999997</v>
      </c>
      <c r="E137" s="91">
        <f t="shared" ref="E137:E200" si="2">D137/C137*100</f>
        <v>24.153470293486041</v>
      </c>
      <c r="F137" s="88"/>
      <c r="G137" s="17"/>
    </row>
    <row r="138" spans="1:7" ht="39" x14ac:dyDescent="0.25">
      <c r="A138" s="99" t="s">
        <v>499</v>
      </c>
      <c r="B138" s="107" t="s">
        <v>500</v>
      </c>
      <c r="C138" s="93">
        <v>40</v>
      </c>
      <c r="D138" s="93"/>
      <c r="E138" s="91">
        <f t="shared" si="2"/>
        <v>0</v>
      </c>
      <c r="F138" s="88"/>
      <c r="G138" s="17"/>
    </row>
    <row r="139" spans="1:7" ht="26.25" x14ac:dyDescent="0.25">
      <c r="A139" s="99" t="s">
        <v>428</v>
      </c>
      <c r="B139" s="107" t="s">
        <v>501</v>
      </c>
      <c r="C139" s="93">
        <v>40</v>
      </c>
      <c r="D139" s="93"/>
      <c r="E139" s="91">
        <f t="shared" si="2"/>
        <v>0</v>
      </c>
      <c r="F139" s="88"/>
      <c r="G139" s="17"/>
    </row>
    <row r="140" spans="1:7" ht="26.25" x14ac:dyDescent="0.25">
      <c r="A140" s="99" t="s">
        <v>502</v>
      </c>
      <c r="B140" s="107" t="s">
        <v>503</v>
      </c>
      <c r="C140" s="93">
        <v>40</v>
      </c>
      <c r="D140" s="93"/>
      <c r="E140" s="91">
        <f t="shared" si="2"/>
        <v>0</v>
      </c>
      <c r="F140" s="88"/>
      <c r="G140" s="17"/>
    </row>
    <row r="141" spans="1:7" ht="51.75" x14ac:dyDescent="0.25">
      <c r="A141" s="99" t="s">
        <v>504</v>
      </c>
      <c r="B141" s="107" t="s">
        <v>505</v>
      </c>
      <c r="C141" s="93">
        <v>2145.4272000000001</v>
      </c>
      <c r="D141" s="93"/>
      <c r="E141" s="91">
        <f t="shared" si="2"/>
        <v>0</v>
      </c>
      <c r="F141" s="88"/>
      <c r="G141" s="17"/>
    </row>
    <row r="142" spans="1:7" ht="26.25" x14ac:dyDescent="0.25">
      <c r="A142" s="99" t="s">
        <v>428</v>
      </c>
      <c r="B142" s="107" t="s">
        <v>506</v>
      </c>
      <c r="C142" s="93">
        <v>2145.4272000000001</v>
      </c>
      <c r="D142" s="93"/>
      <c r="E142" s="91">
        <f t="shared" si="2"/>
        <v>0</v>
      </c>
      <c r="F142" s="88"/>
      <c r="G142" s="17"/>
    </row>
    <row r="143" spans="1:7" ht="26.25" x14ac:dyDescent="0.25">
      <c r="A143" s="99" t="s">
        <v>502</v>
      </c>
      <c r="B143" s="107" t="s">
        <v>507</v>
      </c>
      <c r="C143" s="93">
        <v>2145.4272000000001</v>
      </c>
      <c r="D143" s="93"/>
      <c r="E143" s="91">
        <f t="shared" si="2"/>
        <v>0</v>
      </c>
      <c r="F143" s="88"/>
      <c r="G143" s="17"/>
    </row>
    <row r="144" spans="1:7" ht="26.25" x14ac:dyDescent="0.25">
      <c r="A144" s="99" t="s">
        <v>508</v>
      </c>
      <c r="B144" s="107" t="s">
        <v>509</v>
      </c>
      <c r="C144" s="93">
        <v>100</v>
      </c>
      <c r="D144" s="93"/>
      <c r="E144" s="91">
        <f t="shared" si="2"/>
        <v>0</v>
      </c>
      <c r="F144" s="88"/>
      <c r="G144" s="17"/>
    </row>
    <row r="145" spans="1:7" ht="26.25" x14ac:dyDescent="0.25">
      <c r="A145" s="99" t="s">
        <v>428</v>
      </c>
      <c r="B145" s="107" t="s">
        <v>510</v>
      </c>
      <c r="C145" s="93">
        <v>100</v>
      </c>
      <c r="D145" s="93"/>
      <c r="E145" s="91">
        <f t="shared" si="2"/>
        <v>0</v>
      </c>
      <c r="F145" s="88"/>
      <c r="G145" s="17"/>
    </row>
    <row r="146" spans="1:7" ht="26.25" x14ac:dyDescent="0.25">
      <c r="A146" s="99" t="s">
        <v>502</v>
      </c>
      <c r="B146" s="107" t="s">
        <v>511</v>
      </c>
      <c r="C146" s="93">
        <v>100</v>
      </c>
      <c r="D146" s="93"/>
      <c r="E146" s="91">
        <f t="shared" si="2"/>
        <v>0</v>
      </c>
      <c r="F146" s="88"/>
      <c r="G146" s="17"/>
    </row>
    <row r="147" spans="1:7" ht="26.25" x14ac:dyDescent="0.25">
      <c r="A147" s="99" t="s">
        <v>512</v>
      </c>
      <c r="B147" s="107" t="s">
        <v>513</v>
      </c>
      <c r="C147" s="93">
        <v>30</v>
      </c>
      <c r="D147" s="93"/>
      <c r="E147" s="91">
        <f t="shared" si="2"/>
        <v>0</v>
      </c>
      <c r="F147" s="88"/>
      <c r="G147" s="17"/>
    </row>
    <row r="148" spans="1:7" ht="26.25" x14ac:dyDescent="0.25">
      <c r="A148" s="99" t="s">
        <v>428</v>
      </c>
      <c r="B148" s="107" t="s">
        <v>514</v>
      </c>
      <c r="C148" s="93">
        <v>30</v>
      </c>
      <c r="D148" s="93"/>
      <c r="E148" s="91">
        <f t="shared" si="2"/>
        <v>0</v>
      </c>
      <c r="F148" s="88"/>
      <c r="G148" s="17"/>
    </row>
    <row r="149" spans="1:7" x14ac:dyDescent="0.25">
      <c r="A149" s="99" t="s">
        <v>430</v>
      </c>
      <c r="B149" s="107" t="s">
        <v>515</v>
      </c>
      <c r="C149" s="93">
        <v>30</v>
      </c>
      <c r="D149" s="93"/>
      <c r="E149" s="91">
        <f t="shared" si="2"/>
        <v>0</v>
      </c>
      <c r="F149" s="88"/>
      <c r="G149" s="17"/>
    </row>
    <row r="150" spans="1:7" ht="77.25" x14ac:dyDescent="0.25">
      <c r="A150" s="99" t="s">
        <v>371</v>
      </c>
      <c r="B150" s="107" t="s">
        <v>516</v>
      </c>
      <c r="C150" s="93">
        <v>11237.951999999999</v>
      </c>
      <c r="D150" s="93">
        <v>9349.5426800000005</v>
      </c>
      <c r="E150" s="91">
        <f t="shared" si="2"/>
        <v>83.196143567795986</v>
      </c>
      <c r="F150" s="88"/>
      <c r="G150" s="17"/>
    </row>
    <row r="151" spans="1:7" ht="26.25" x14ac:dyDescent="0.25">
      <c r="A151" s="99" t="s">
        <v>469</v>
      </c>
      <c r="B151" s="107" t="s">
        <v>517</v>
      </c>
      <c r="C151" s="93">
        <v>11237.951999999999</v>
      </c>
      <c r="D151" s="93">
        <v>9349.5426800000005</v>
      </c>
      <c r="E151" s="91">
        <f t="shared" si="2"/>
        <v>83.196143567795986</v>
      </c>
      <c r="F151" s="88"/>
      <c r="G151" s="17"/>
    </row>
    <row r="152" spans="1:7" x14ac:dyDescent="0.25">
      <c r="A152" s="99" t="s">
        <v>471</v>
      </c>
      <c r="B152" s="107" t="s">
        <v>518</v>
      </c>
      <c r="C152" s="93">
        <v>11237.951999999999</v>
      </c>
      <c r="D152" s="93">
        <v>9349.5426800000005</v>
      </c>
      <c r="E152" s="91">
        <f t="shared" si="2"/>
        <v>83.196143567795986</v>
      </c>
      <c r="F152" s="88"/>
      <c r="G152" s="17"/>
    </row>
    <row r="153" spans="1:7" ht="26.25" x14ac:dyDescent="0.25">
      <c r="A153" s="99" t="s">
        <v>519</v>
      </c>
      <c r="B153" s="107" t="s">
        <v>520</v>
      </c>
      <c r="C153" s="93">
        <v>30</v>
      </c>
      <c r="D153" s="93">
        <v>7.5</v>
      </c>
      <c r="E153" s="91">
        <f t="shared" si="2"/>
        <v>25</v>
      </c>
      <c r="F153" s="88"/>
      <c r="G153" s="17"/>
    </row>
    <row r="154" spans="1:7" ht="39" x14ac:dyDescent="0.25">
      <c r="A154" s="99" t="s">
        <v>390</v>
      </c>
      <c r="B154" s="107" t="s">
        <v>521</v>
      </c>
      <c r="C154" s="93">
        <v>30</v>
      </c>
      <c r="D154" s="93">
        <v>7.5</v>
      </c>
      <c r="E154" s="91">
        <f t="shared" si="2"/>
        <v>25</v>
      </c>
      <c r="F154" s="88"/>
      <c r="G154" s="17"/>
    </row>
    <row r="155" spans="1:7" ht="51.75" x14ac:dyDescent="0.25">
      <c r="A155" s="99" t="s">
        <v>522</v>
      </c>
      <c r="B155" s="107" t="s">
        <v>523</v>
      </c>
      <c r="C155" s="93">
        <v>30</v>
      </c>
      <c r="D155" s="93">
        <v>7.5</v>
      </c>
      <c r="E155" s="91">
        <f t="shared" si="2"/>
        <v>25</v>
      </c>
      <c r="F155" s="88"/>
      <c r="G155" s="17"/>
    </row>
    <row r="156" spans="1:7" ht="26.25" x14ac:dyDescent="0.25">
      <c r="A156" s="99" t="s">
        <v>524</v>
      </c>
      <c r="B156" s="107" t="s">
        <v>525</v>
      </c>
      <c r="C156" s="93">
        <v>77</v>
      </c>
      <c r="D156" s="93"/>
      <c r="E156" s="91">
        <f t="shared" si="2"/>
        <v>0</v>
      </c>
      <c r="F156" s="88"/>
      <c r="G156" s="17"/>
    </row>
    <row r="157" spans="1:7" ht="26.25" x14ac:dyDescent="0.25">
      <c r="A157" s="99" t="s">
        <v>335</v>
      </c>
      <c r="B157" s="107" t="s">
        <v>526</v>
      </c>
      <c r="C157" s="93">
        <v>77</v>
      </c>
      <c r="D157" s="93"/>
      <c r="E157" s="91">
        <f t="shared" si="2"/>
        <v>0</v>
      </c>
      <c r="F157" s="88"/>
      <c r="G157" s="17"/>
    </row>
    <row r="158" spans="1:7" ht="39" x14ac:dyDescent="0.25">
      <c r="A158" s="99" t="s">
        <v>337</v>
      </c>
      <c r="B158" s="107" t="s">
        <v>527</v>
      </c>
      <c r="C158" s="93">
        <v>77</v>
      </c>
      <c r="D158" s="93"/>
      <c r="E158" s="91">
        <f t="shared" si="2"/>
        <v>0</v>
      </c>
      <c r="F158" s="88"/>
      <c r="G158" s="17"/>
    </row>
    <row r="159" spans="1:7" ht="26.25" x14ac:dyDescent="0.25">
      <c r="A159" s="99" t="s">
        <v>528</v>
      </c>
      <c r="B159" s="107" t="s">
        <v>529</v>
      </c>
      <c r="C159" s="93">
        <v>20</v>
      </c>
      <c r="D159" s="93"/>
      <c r="E159" s="91">
        <f t="shared" si="2"/>
        <v>0</v>
      </c>
      <c r="F159" s="88"/>
      <c r="G159" s="17"/>
    </row>
    <row r="160" spans="1:7" ht="26.25" x14ac:dyDescent="0.25">
      <c r="A160" s="99" t="s">
        <v>335</v>
      </c>
      <c r="B160" s="107" t="s">
        <v>530</v>
      </c>
      <c r="C160" s="93">
        <v>20</v>
      </c>
      <c r="D160" s="93"/>
      <c r="E160" s="91">
        <f t="shared" si="2"/>
        <v>0</v>
      </c>
      <c r="F160" s="88"/>
      <c r="G160" s="17"/>
    </row>
    <row r="161" spans="1:7" ht="39" x14ac:dyDescent="0.25">
      <c r="A161" s="99" t="s">
        <v>337</v>
      </c>
      <c r="B161" s="107" t="s">
        <v>531</v>
      </c>
      <c r="C161" s="93">
        <v>20</v>
      </c>
      <c r="D161" s="93"/>
      <c r="E161" s="91">
        <f t="shared" si="2"/>
        <v>0</v>
      </c>
      <c r="F161" s="88"/>
      <c r="G161" s="17"/>
    </row>
    <row r="162" spans="1:7" ht="26.25" x14ac:dyDescent="0.25">
      <c r="A162" s="99" t="s">
        <v>532</v>
      </c>
      <c r="B162" s="107" t="s">
        <v>533</v>
      </c>
      <c r="C162" s="93">
        <v>1850</v>
      </c>
      <c r="D162" s="93">
        <v>168.18100000000001</v>
      </c>
      <c r="E162" s="91">
        <f t="shared" si="2"/>
        <v>9.0908648648648658</v>
      </c>
      <c r="F162" s="88"/>
      <c r="G162" s="17"/>
    </row>
    <row r="163" spans="1:7" ht="39" x14ac:dyDescent="0.25">
      <c r="A163" s="99" t="s">
        <v>390</v>
      </c>
      <c r="B163" s="107" t="s">
        <v>534</v>
      </c>
      <c r="C163" s="93">
        <v>1850</v>
      </c>
      <c r="D163" s="93">
        <v>168.18100000000001</v>
      </c>
      <c r="E163" s="91">
        <f t="shared" si="2"/>
        <v>9.0908648648648658</v>
      </c>
      <c r="F163" s="88"/>
      <c r="G163" s="17"/>
    </row>
    <row r="164" spans="1:7" ht="51.75" x14ac:dyDescent="0.25">
      <c r="A164" s="99" t="s">
        <v>522</v>
      </c>
      <c r="B164" s="107" t="s">
        <v>535</v>
      </c>
      <c r="C164" s="93">
        <v>1850</v>
      </c>
      <c r="D164" s="93">
        <v>168.18100000000001</v>
      </c>
      <c r="E164" s="91">
        <f t="shared" si="2"/>
        <v>9.0908648648648658</v>
      </c>
      <c r="F164" s="88"/>
      <c r="G164" s="17"/>
    </row>
    <row r="165" spans="1:7" ht="39" x14ac:dyDescent="0.25">
      <c r="A165" s="99" t="s">
        <v>536</v>
      </c>
      <c r="B165" s="107" t="s">
        <v>537</v>
      </c>
      <c r="C165" s="93">
        <v>3945.3</v>
      </c>
      <c r="D165" s="93">
        <v>1062.11115</v>
      </c>
      <c r="E165" s="91">
        <f t="shared" si="2"/>
        <v>26.920922363318379</v>
      </c>
      <c r="F165" s="88"/>
      <c r="G165" s="17"/>
    </row>
    <row r="166" spans="1:7" ht="64.5" x14ac:dyDescent="0.25">
      <c r="A166" s="99" t="s">
        <v>323</v>
      </c>
      <c r="B166" s="107" t="s">
        <v>538</v>
      </c>
      <c r="C166" s="93">
        <v>3945.3</v>
      </c>
      <c r="D166" s="93">
        <v>1062.11115</v>
      </c>
      <c r="E166" s="91">
        <f t="shared" si="2"/>
        <v>26.920922363318379</v>
      </c>
      <c r="F166" s="88"/>
      <c r="G166" s="17"/>
    </row>
    <row r="167" spans="1:7" ht="26.25" x14ac:dyDescent="0.25">
      <c r="A167" s="99" t="s">
        <v>325</v>
      </c>
      <c r="B167" s="107" t="s">
        <v>539</v>
      </c>
      <c r="C167" s="93">
        <v>3945.3</v>
      </c>
      <c r="D167" s="93">
        <v>1062.11115</v>
      </c>
      <c r="E167" s="91">
        <f t="shared" si="2"/>
        <v>26.920922363318379</v>
      </c>
      <c r="F167" s="88"/>
      <c r="G167" s="17"/>
    </row>
    <row r="168" spans="1:7" ht="26.25" x14ac:dyDescent="0.25">
      <c r="A168" s="99" t="s">
        <v>540</v>
      </c>
      <c r="B168" s="107" t="s">
        <v>541</v>
      </c>
      <c r="C168" s="93">
        <v>554.70000000000005</v>
      </c>
      <c r="D168" s="93">
        <v>53.053260000000002</v>
      </c>
      <c r="E168" s="91">
        <f t="shared" si="2"/>
        <v>9.5643158464034617</v>
      </c>
      <c r="F168" s="88"/>
      <c r="G168" s="17"/>
    </row>
    <row r="169" spans="1:7" ht="64.5" x14ac:dyDescent="0.25">
      <c r="A169" s="99" t="s">
        <v>323</v>
      </c>
      <c r="B169" s="107" t="s">
        <v>542</v>
      </c>
      <c r="C169" s="93">
        <v>2.6</v>
      </c>
      <c r="D169" s="93"/>
      <c r="E169" s="91">
        <f t="shared" si="2"/>
        <v>0</v>
      </c>
      <c r="F169" s="88"/>
      <c r="G169" s="17"/>
    </row>
    <row r="170" spans="1:7" ht="26.25" x14ac:dyDescent="0.25">
      <c r="A170" s="99" t="s">
        <v>325</v>
      </c>
      <c r="B170" s="107" t="s">
        <v>543</v>
      </c>
      <c r="C170" s="93">
        <v>2.6</v>
      </c>
      <c r="D170" s="93"/>
      <c r="E170" s="91">
        <f t="shared" si="2"/>
        <v>0</v>
      </c>
      <c r="F170" s="88"/>
      <c r="G170" s="17"/>
    </row>
    <row r="171" spans="1:7" ht="26.25" x14ac:dyDescent="0.25">
      <c r="A171" s="99" t="s">
        <v>335</v>
      </c>
      <c r="B171" s="107" t="s">
        <v>544</v>
      </c>
      <c r="C171" s="93">
        <v>550.1</v>
      </c>
      <c r="D171" s="93">
        <v>53.053260000000002</v>
      </c>
      <c r="E171" s="91">
        <f t="shared" si="2"/>
        <v>9.6442937647700422</v>
      </c>
      <c r="F171" s="88"/>
      <c r="G171" s="17"/>
    </row>
    <row r="172" spans="1:7" ht="39" x14ac:dyDescent="0.25">
      <c r="A172" s="99" t="s">
        <v>337</v>
      </c>
      <c r="B172" s="107" t="s">
        <v>545</v>
      </c>
      <c r="C172" s="93">
        <v>550.1</v>
      </c>
      <c r="D172" s="93">
        <v>53.053260000000002</v>
      </c>
      <c r="E172" s="91">
        <f t="shared" si="2"/>
        <v>9.6442937647700422</v>
      </c>
      <c r="F172" s="88"/>
      <c r="G172" s="17"/>
    </row>
    <row r="173" spans="1:7" x14ac:dyDescent="0.25">
      <c r="A173" s="99" t="s">
        <v>339</v>
      </c>
      <c r="B173" s="107" t="s">
        <v>546</v>
      </c>
      <c r="C173" s="93">
        <v>2</v>
      </c>
      <c r="D173" s="93"/>
      <c r="E173" s="91">
        <f t="shared" si="2"/>
        <v>0</v>
      </c>
      <c r="F173" s="88"/>
      <c r="G173" s="17"/>
    </row>
    <row r="174" spans="1:7" x14ac:dyDescent="0.25">
      <c r="A174" s="99" t="s">
        <v>341</v>
      </c>
      <c r="B174" s="107" t="s">
        <v>547</v>
      </c>
      <c r="C174" s="93">
        <v>2</v>
      </c>
      <c r="D174" s="93"/>
      <c r="E174" s="91">
        <f t="shared" si="2"/>
        <v>0</v>
      </c>
      <c r="F174" s="88"/>
      <c r="G174" s="17"/>
    </row>
    <row r="175" spans="1:7" x14ac:dyDescent="0.25">
      <c r="A175" s="99" t="s">
        <v>548</v>
      </c>
      <c r="B175" s="107" t="s">
        <v>549</v>
      </c>
      <c r="C175" s="93">
        <v>8100</v>
      </c>
      <c r="D175" s="93">
        <v>2684.24829</v>
      </c>
      <c r="E175" s="91">
        <f t="shared" si="2"/>
        <v>33.138867777777776</v>
      </c>
      <c r="F175" s="88"/>
      <c r="G175" s="17"/>
    </row>
    <row r="176" spans="1:7" ht="39" x14ac:dyDescent="0.25">
      <c r="A176" s="99" t="s">
        <v>390</v>
      </c>
      <c r="B176" s="107" t="s">
        <v>550</v>
      </c>
      <c r="C176" s="93">
        <v>8100</v>
      </c>
      <c r="D176" s="93">
        <v>2684.24829</v>
      </c>
      <c r="E176" s="91">
        <f t="shared" si="2"/>
        <v>33.138867777777776</v>
      </c>
      <c r="F176" s="88"/>
      <c r="G176" s="17"/>
    </row>
    <row r="177" spans="1:7" x14ac:dyDescent="0.25">
      <c r="A177" s="99" t="s">
        <v>392</v>
      </c>
      <c r="B177" s="107" t="s">
        <v>551</v>
      </c>
      <c r="C177" s="93">
        <v>8100</v>
      </c>
      <c r="D177" s="93">
        <v>2684.24829</v>
      </c>
      <c r="E177" s="91">
        <f t="shared" si="2"/>
        <v>33.138867777777776</v>
      </c>
      <c r="F177" s="88"/>
      <c r="G177" s="17"/>
    </row>
    <row r="178" spans="1:7" x14ac:dyDescent="0.25">
      <c r="A178" s="99" t="s">
        <v>552</v>
      </c>
      <c r="B178" s="107" t="s">
        <v>553</v>
      </c>
      <c r="C178" s="93">
        <v>425</v>
      </c>
      <c r="D178" s="93">
        <v>125.04545</v>
      </c>
      <c r="E178" s="91">
        <f t="shared" si="2"/>
        <v>29.422458823529414</v>
      </c>
      <c r="F178" s="88"/>
      <c r="G178" s="17"/>
    </row>
    <row r="179" spans="1:7" ht="64.5" x14ac:dyDescent="0.25">
      <c r="A179" s="99" t="s">
        <v>323</v>
      </c>
      <c r="B179" s="107" t="s">
        <v>554</v>
      </c>
      <c r="C179" s="93">
        <v>379.8</v>
      </c>
      <c r="D179" s="93">
        <v>118.9087</v>
      </c>
      <c r="E179" s="91">
        <f t="shared" si="2"/>
        <v>31.308241179568192</v>
      </c>
      <c r="F179" s="88"/>
      <c r="G179" s="17"/>
    </row>
    <row r="180" spans="1:7" ht="26.25" x14ac:dyDescent="0.25">
      <c r="A180" s="99" t="s">
        <v>555</v>
      </c>
      <c r="B180" s="107" t="s">
        <v>556</v>
      </c>
      <c r="C180" s="93">
        <v>379.8</v>
      </c>
      <c r="D180" s="93">
        <v>118.9087</v>
      </c>
      <c r="E180" s="91">
        <f t="shared" si="2"/>
        <v>31.308241179568192</v>
      </c>
      <c r="F180" s="88"/>
      <c r="G180" s="17"/>
    </row>
    <row r="181" spans="1:7" ht="26.25" x14ac:dyDescent="0.25">
      <c r="A181" s="99" t="s">
        <v>335</v>
      </c>
      <c r="B181" s="107" t="s">
        <v>557</v>
      </c>
      <c r="C181" s="93">
        <v>44.2</v>
      </c>
      <c r="D181" s="93">
        <v>6.1367500000000001</v>
      </c>
      <c r="E181" s="91">
        <f t="shared" si="2"/>
        <v>13.884049773755654</v>
      </c>
      <c r="F181" s="88"/>
      <c r="G181" s="17"/>
    </row>
    <row r="182" spans="1:7" ht="39" x14ac:dyDescent="0.25">
      <c r="A182" s="99" t="s">
        <v>337</v>
      </c>
      <c r="B182" s="107" t="s">
        <v>558</v>
      </c>
      <c r="C182" s="93">
        <v>44.2</v>
      </c>
      <c r="D182" s="93">
        <v>6.1367500000000001</v>
      </c>
      <c r="E182" s="91">
        <f t="shared" si="2"/>
        <v>13.884049773755654</v>
      </c>
      <c r="F182" s="88"/>
      <c r="G182" s="17"/>
    </row>
    <row r="183" spans="1:7" x14ac:dyDescent="0.25">
      <c r="A183" s="99" t="s">
        <v>339</v>
      </c>
      <c r="B183" s="107" t="s">
        <v>559</v>
      </c>
      <c r="C183" s="93">
        <v>1</v>
      </c>
      <c r="D183" s="93"/>
      <c r="E183" s="91">
        <f t="shared" si="2"/>
        <v>0</v>
      </c>
      <c r="F183" s="88"/>
      <c r="G183" s="17"/>
    </row>
    <row r="184" spans="1:7" x14ac:dyDescent="0.25">
      <c r="A184" s="99" t="s">
        <v>341</v>
      </c>
      <c r="B184" s="107" t="s">
        <v>560</v>
      </c>
      <c r="C184" s="93">
        <v>1</v>
      </c>
      <c r="D184" s="93"/>
      <c r="E184" s="91">
        <f t="shared" si="2"/>
        <v>0</v>
      </c>
      <c r="F184" s="88"/>
      <c r="G184" s="17"/>
    </row>
    <row r="185" spans="1:7" ht="39" x14ac:dyDescent="0.25">
      <c r="A185" s="99" t="s">
        <v>561</v>
      </c>
      <c r="B185" s="107" t="s">
        <v>562</v>
      </c>
      <c r="C185" s="93">
        <v>1800</v>
      </c>
      <c r="D185" s="93">
        <v>557.54127000000005</v>
      </c>
      <c r="E185" s="91">
        <f t="shared" si="2"/>
        <v>30.974515000000004</v>
      </c>
      <c r="F185" s="88"/>
      <c r="G185" s="17"/>
    </row>
    <row r="186" spans="1:7" ht="64.5" x14ac:dyDescent="0.25">
      <c r="A186" s="99" t="s">
        <v>323</v>
      </c>
      <c r="B186" s="107" t="s">
        <v>563</v>
      </c>
      <c r="C186" s="93">
        <v>1776.8</v>
      </c>
      <c r="D186" s="93">
        <v>556.18878000000007</v>
      </c>
      <c r="E186" s="91">
        <f t="shared" si="2"/>
        <v>31.302835434488973</v>
      </c>
      <c r="F186" s="88"/>
      <c r="G186" s="17"/>
    </row>
    <row r="187" spans="1:7" ht="26.25" x14ac:dyDescent="0.25">
      <c r="A187" s="99" t="s">
        <v>555</v>
      </c>
      <c r="B187" s="107" t="s">
        <v>564</v>
      </c>
      <c r="C187" s="93">
        <v>1776.8</v>
      </c>
      <c r="D187" s="93">
        <v>556.18878000000007</v>
      </c>
      <c r="E187" s="91">
        <f t="shared" si="2"/>
        <v>31.302835434488973</v>
      </c>
      <c r="F187" s="88"/>
      <c r="G187" s="17"/>
    </row>
    <row r="188" spans="1:7" ht="26.25" x14ac:dyDescent="0.25">
      <c r="A188" s="99" t="s">
        <v>335</v>
      </c>
      <c r="B188" s="107" t="s">
        <v>565</v>
      </c>
      <c r="C188" s="93">
        <v>22.2</v>
      </c>
      <c r="D188" s="93">
        <v>1.3015000000000001</v>
      </c>
      <c r="E188" s="91">
        <f t="shared" si="2"/>
        <v>5.8626126126126135</v>
      </c>
      <c r="F188" s="88"/>
      <c r="G188" s="17"/>
    </row>
    <row r="189" spans="1:7" ht="39" x14ac:dyDescent="0.25">
      <c r="A189" s="99" t="s">
        <v>337</v>
      </c>
      <c r="B189" s="107" t="s">
        <v>566</v>
      </c>
      <c r="C189" s="93">
        <v>22.2</v>
      </c>
      <c r="D189" s="93">
        <v>1.3015000000000001</v>
      </c>
      <c r="E189" s="91">
        <f t="shared" si="2"/>
        <v>5.8626126126126135</v>
      </c>
      <c r="F189" s="88"/>
      <c r="G189" s="17"/>
    </row>
    <row r="190" spans="1:7" x14ac:dyDescent="0.25">
      <c r="A190" s="99" t="s">
        <v>339</v>
      </c>
      <c r="B190" s="107" t="s">
        <v>567</v>
      </c>
      <c r="C190" s="93">
        <v>1</v>
      </c>
      <c r="D190" s="93">
        <v>5.0990000000000001E-2</v>
      </c>
      <c r="E190" s="91">
        <f t="shared" si="2"/>
        <v>5.0990000000000002</v>
      </c>
      <c r="F190" s="88"/>
      <c r="G190" s="17"/>
    </row>
    <row r="191" spans="1:7" x14ac:dyDescent="0.25">
      <c r="A191" s="99" t="s">
        <v>341</v>
      </c>
      <c r="B191" s="107" t="s">
        <v>568</v>
      </c>
      <c r="C191" s="93">
        <v>1</v>
      </c>
      <c r="D191" s="93">
        <v>5.0990000000000001E-2</v>
      </c>
      <c r="E191" s="91">
        <f t="shared" si="2"/>
        <v>5.0990000000000002</v>
      </c>
      <c r="F191" s="88"/>
      <c r="G191" s="17"/>
    </row>
    <row r="192" spans="1:7" ht="90" x14ac:dyDescent="0.25">
      <c r="A192" s="99" t="s">
        <v>569</v>
      </c>
      <c r="B192" s="107" t="s">
        <v>570</v>
      </c>
      <c r="C192" s="93">
        <v>11804.8</v>
      </c>
      <c r="D192" s="93">
        <v>4402.3999999999996</v>
      </c>
      <c r="E192" s="91">
        <f t="shared" si="2"/>
        <v>37.293304418541609</v>
      </c>
      <c r="F192" s="88"/>
      <c r="G192" s="17"/>
    </row>
    <row r="193" spans="1:7" x14ac:dyDescent="0.25">
      <c r="A193" s="99" t="s">
        <v>571</v>
      </c>
      <c r="B193" s="107" t="s">
        <v>572</v>
      </c>
      <c r="C193" s="93">
        <v>11804.8</v>
      </c>
      <c r="D193" s="93">
        <v>4402.3999999999996</v>
      </c>
      <c r="E193" s="91">
        <f t="shared" si="2"/>
        <v>37.293304418541609</v>
      </c>
      <c r="F193" s="88"/>
      <c r="G193" s="17"/>
    </row>
    <row r="194" spans="1:7" x14ac:dyDescent="0.25">
      <c r="A194" s="99" t="s">
        <v>280</v>
      </c>
      <c r="B194" s="107" t="s">
        <v>573</v>
      </c>
      <c r="C194" s="93">
        <v>11804.8</v>
      </c>
      <c r="D194" s="93">
        <v>4402.3999999999996</v>
      </c>
      <c r="E194" s="91">
        <f t="shared" si="2"/>
        <v>37.293304418541609</v>
      </c>
      <c r="F194" s="88"/>
      <c r="G194" s="17"/>
    </row>
    <row r="195" spans="1:7" x14ac:dyDescent="0.25">
      <c r="A195" s="99" t="s">
        <v>574</v>
      </c>
      <c r="B195" s="107" t="s">
        <v>575</v>
      </c>
      <c r="C195" s="93">
        <v>81</v>
      </c>
      <c r="D195" s="93"/>
      <c r="E195" s="91">
        <f t="shared" si="2"/>
        <v>0</v>
      </c>
      <c r="F195" s="88"/>
      <c r="G195" s="17"/>
    </row>
    <row r="196" spans="1:7" ht="26.25" x14ac:dyDescent="0.25">
      <c r="A196" s="99" t="s">
        <v>576</v>
      </c>
      <c r="B196" s="107" t="s">
        <v>577</v>
      </c>
      <c r="C196" s="93">
        <v>81</v>
      </c>
      <c r="D196" s="93"/>
      <c r="E196" s="91">
        <f t="shared" si="2"/>
        <v>0</v>
      </c>
      <c r="F196" s="88"/>
      <c r="G196" s="17"/>
    </row>
    <row r="197" spans="1:7" x14ac:dyDescent="0.25">
      <c r="A197" s="99" t="s">
        <v>578</v>
      </c>
      <c r="B197" s="107" t="s">
        <v>579</v>
      </c>
      <c r="C197" s="93">
        <v>81</v>
      </c>
      <c r="D197" s="93"/>
      <c r="E197" s="91">
        <f t="shared" si="2"/>
        <v>0</v>
      </c>
      <c r="F197" s="88"/>
      <c r="G197" s="17"/>
    </row>
    <row r="198" spans="1:7" x14ac:dyDescent="0.25">
      <c r="A198" s="99" t="s">
        <v>580</v>
      </c>
      <c r="B198" s="107" t="s">
        <v>581</v>
      </c>
      <c r="C198" s="93">
        <v>27</v>
      </c>
      <c r="D198" s="93"/>
      <c r="E198" s="91">
        <f t="shared" si="2"/>
        <v>0</v>
      </c>
      <c r="F198" s="88"/>
      <c r="G198" s="17"/>
    </row>
    <row r="199" spans="1:7" x14ac:dyDescent="0.25">
      <c r="A199" s="99" t="s">
        <v>571</v>
      </c>
      <c r="B199" s="107" t="s">
        <v>582</v>
      </c>
      <c r="C199" s="93">
        <v>27</v>
      </c>
      <c r="D199" s="93"/>
      <c r="E199" s="91">
        <f t="shared" si="2"/>
        <v>0</v>
      </c>
      <c r="F199" s="88"/>
      <c r="G199" s="17"/>
    </row>
    <row r="200" spans="1:7" x14ac:dyDescent="0.25">
      <c r="A200" s="99" t="s">
        <v>583</v>
      </c>
      <c r="B200" s="107" t="s">
        <v>584</v>
      </c>
      <c r="C200" s="93">
        <v>27</v>
      </c>
      <c r="D200" s="93"/>
      <c r="E200" s="91">
        <f t="shared" si="2"/>
        <v>0</v>
      </c>
      <c r="F200" s="88"/>
      <c r="G200" s="17"/>
    </row>
    <row r="201" spans="1:7" ht="51.75" x14ac:dyDescent="0.25">
      <c r="A201" s="99" t="s">
        <v>585</v>
      </c>
      <c r="B201" s="107" t="s">
        <v>586</v>
      </c>
      <c r="C201" s="93">
        <v>5501.9</v>
      </c>
      <c r="D201" s="93">
        <v>1735.3</v>
      </c>
      <c r="E201" s="91">
        <f t="shared" ref="E201:E264" si="3">D201/C201*100</f>
        <v>31.540013449899128</v>
      </c>
      <c r="F201" s="88"/>
      <c r="G201" s="17"/>
    </row>
    <row r="202" spans="1:7" x14ac:dyDescent="0.25">
      <c r="A202" s="99" t="s">
        <v>571</v>
      </c>
      <c r="B202" s="107" t="s">
        <v>587</v>
      </c>
      <c r="C202" s="93">
        <v>5501.9</v>
      </c>
      <c r="D202" s="93">
        <v>1735.3</v>
      </c>
      <c r="E202" s="91">
        <f t="shared" si="3"/>
        <v>31.540013449899128</v>
      </c>
      <c r="F202" s="88"/>
      <c r="G202" s="17"/>
    </row>
    <row r="203" spans="1:7" x14ac:dyDescent="0.25">
      <c r="A203" s="99" t="s">
        <v>588</v>
      </c>
      <c r="B203" s="107" t="s">
        <v>589</v>
      </c>
      <c r="C203" s="93">
        <v>5501.9</v>
      </c>
      <c r="D203" s="93">
        <v>1735.3</v>
      </c>
      <c r="E203" s="91">
        <f t="shared" si="3"/>
        <v>31.540013449899128</v>
      </c>
      <c r="F203" s="88"/>
      <c r="G203" s="17"/>
    </row>
    <row r="204" spans="1:7" ht="26.25" x14ac:dyDescent="0.25">
      <c r="A204" s="99" t="s">
        <v>327</v>
      </c>
      <c r="B204" s="107" t="s">
        <v>590</v>
      </c>
      <c r="C204" s="93">
        <v>1420</v>
      </c>
      <c r="D204" s="93">
        <v>283.1995</v>
      </c>
      <c r="E204" s="91">
        <f t="shared" si="3"/>
        <v>19.943626760563379</v>
      </c>
      <c r="F204" s="88"/>
      <c r="G204" s="17"/>
    </row>
    <row r="205" spans="1:7" ht="64.5" x14ac:dyDescent="0.25">
      <c r="A205" s="99" t="s">
        <v>323</v>
      </c>
      <c r="B205" s="107" t="s">
        <v>591</v>
      </c>
      <c r="C205" s="93">
        <v>1420</v>
      </c>
      <c r="D205" s="93">
        <v>283.1995</v>
      </c>
      <c r="E205" s="91">
        <f t="shared" si="3"/>
        <v>19.943626760563379</v>
      </c>
      <c r="F205" s="88"/>
      <c r="G205" s="17"/>
    </row>
    <row r="206" spans="1:7" ht="26.25" x14ac:dyDescent="0.25">
      <c r="A206" s="99" t="s">
        <v>325</v>
      </c>
      <c r="B206" s="107" t="s">
        <v>592</v>
      </c>
      <c r="C206" s="93">
        <v>1420</v>
      </c>
      <c r="D206" s="93">
        <v>283.1995</v>
      </c>
      <c r="E206" s="91">
        <f t="shared" si="3"/>
        <v>19.943626760563379</v>
      </c>
      <c r="F206" s="88"/>
      <c r="G206" s="17"/>
    </row>
    <row r="207" spans="1:7" ht="26.25" x14ac:dyDescent="0.25">
      <c r="A207" s="99" t="s">
        <v>331</v>
      </c>
      <c r="B207" s="107" t="s">
        <v>593</v>
      </c>
      <c r="C207" s="93">
        <v>80</v>
      </c>
      <c r="D207" s="93">
        <v>1.8704799999999999</v>
      </c>
      <c r="E207" s="91">
        <f t="shared" si="3"/>
        <v>2.3380999999999998</v>
      </c>
      <c r="F207" s="88"/>
      <c r="G207" s="17"/>
    </row>
    <row r="208" spans="1:7" ht="64.5" x14ac:dyDescent="0.25">
      <c r="A208" s="99" t="s">
        <v>323</v>
      </c>
      <c r="B208" s="107" t="s">
        <v>594</v>
      </c>
      <c r="C208" s="93">
        <v>0.2</v>
      </c>
      <c r="D208" s="93"/>
      <c r="E208" s="91">
        <f t="shared" si="3"/>
        <v>0</v>
      </c>
      <c r="F208" s="88"/>
      <c r="G208" s="17"/>
    </row>
    <row r="209" spans="1:7" ht="26.25" x14ac:dyDescent="0.25">
      <c r="A209" s="99" t="s">
        <v>325</v>
      </c>
      <c r="B209" s="107" t="s">
        <v>595</v>
      </c>
      <c r="C209" s="93">
        <v>0.2</v>
      </c>
      <c r="D209" s="93"/>
      <c r="E209" s="91">
        <f t="shared" si="3"/>
        <v>0</v>
      </c>
      <c r="F209" s="88"/>
      <c r="G209" s="17"/>
    </row>
    <row r="210" spans="1:7" ht="26.25" x14ac:dyDescent="0.25">
      <c r="A210" s="99" t="s">
        <v>335</v>
      </c>
      <c r="B210" s="107" t="s">
        <v>596</v>
      </c>
      <c r="C210" s="93">
        <v>77</v>
      </c>
      <c r="D210" s="93">
        <v>1.8704799999999999</v>
      </c>
      <c r="E210" s="91">
        <f t="shared" si="3"/>
        <v>2.4291948051948049</v>
      </c>
      <c r="F210" s="88"/>
      <c r="G210" s="17"/>
    </row>
    <row r="211" spans="1:7" ht="39" x14ac:dyDescent="0.25">
      <c r="A211" s="99" t="s">
        <v>337</v>
      </c>
      <c r="B211" s="107" t="s">
        <v>597</v>
      </c>
      <c r="C211" s="93">
        <v>77</v>
      </c>
      <c r="D211" s="93">
        <v>1.8704799999999999</v>
      </c>
      <c r="E211" s="91">
        <f t="shared" si="3"/>
        <v>2.4291948051948049</v>
      </c>
      <c r="F211" s="88"/>
      <c r="G211" s="17"/>
    </row>
    <row r="212" spans="1:7" x14ac:dyDescent="0.25">
      <c r="A212" s="99" t="s">
        <v>339</v>
      </c>
      <c r="B212" s="107" t="s">
        <v>598</v>
      </c>
      <c r="C212" s="93">
        <v>2.8</v>
      </c>
      <c r="D212" s="93"/>
      <c r="E212" s="91">
        <f t="shared" si="3"/>
        <v>0</v>
      </c>
      <c r="F212" s="88"/>
      <c r="G212" s="17"/>
    </row>
    <row r="213" spans="1:7" x14ac:dyDescent="0.25">
      <c r="A213" s="99" t="s">
        <v>341</v>
      </c>
      <c r="B213" s="107" t="s">
        <v>599</v>
      </c>
      <c r="C213" s="93">
        <v>2.8</v>
      </c>
      <c r="D213" s="93"/>
      <c r="E213" s="91">
        <f t="shared" si="3"/>
        <v>0</v>
      </c>
      <c r="F213" s="88"/>
      <c r="G213" s="17"/>
    </row>
    <row r="214" spans="1:7" x14ac:dyDescent="0.25">
      <c r="A214" s="99" t="s">
        <v>600</v>
      </c>
      <c r="B214" s="107" t="s">
        <v>601</v>
      </c>
      <c r="C214" s="93">
        <v>5257.5</v>
      </c>
      <c r="D214" s="93">
        <v>1490.4946399999999</v>
      </c>
      <c r="E214" s="91">
        <f t="shared" si="3"/>
        <v>28.349874274845455</v>
      </c>
      <c r="F214" s="88"/>
      <c r="G214" s="17"/>
    </row>
    <row r="215" spans="1:7" ht="39" x14ac:dyDescent="0.25">
      <c r="A215" s="99" t="s">
        <v>390</v>
      </c>
      <c r="B215" s="107" t="s">
        <v>602</v>
      </c>
      <c r="C215" s="93">
        <v>5257.5</v>
      </c>
      <c r="D215" s="93">
        <v>1490.4946399999999</v>
      </c>
      <c r="E215" s="91">
        <f t="shared" si="3"/>
        <v>28.349874274845455</v>
      </c>
      <c r="F215" s="88"/>
      <c r="G215" s="17"/>
    </row>
    <row r="216" spans="1:7" x14ac:dyDescent="0.25">
      <c r="A216" s="99" t="s">
        <v>392</v>
      </c>
      <c r="B216" s="107" t="s">
        <v>603</v>
      </c>
      <c r="C216" s="93">
        <v>5257.5</v>
      </c>
      <c r="D216" s="93">
        <v>1490.4946399999999</v>
      </c>
      <c r="E216" s="91">
        <f t="shared" si="3"/>
        <v>28.349874274845455</v>
      </c>
      <c r="F216" s="88"/>
      <c r="G216" s="17"/>
    </row>
    <row r="217" spans="1:7" ht="141" x14ac:dyDescent="0.25">
      <c r="A217" s="99" t="s">
        <v>604</v>
      </c>
      <c r="B217" s="107" t="s">
        <v>605</v>
      </c>
      <c r="C217" s="93">
        <v>32410.9</v>
      </c>
      <c r="D217" s="93">
        <v>7396.5</v>
      </c>
      <c r="E217" s="91">
        <f t="shared" si="3"/>
        <v>22.821026259684242</v>
      </c>
      <c r="F217" s="88"/>
      <c r="G217" s="17"/>
    </row>
    <row r="218" spans="1:7" ht="39" x14ac:dyDescent="0.25">
      <c r="A218" s="99" t="s">
        <v>390</v>
      </c>
      <c r="B218" s="107" t="s">
        <v>606</v>
      </c>
      <c r="C218" s="93">
        <v>32410.9</v>
      </c>
      <c r="D218" s="93">
        <v>7396.5</v>
      </c>
      <c r="E218" s="91">
        <f t="shared" si="3"/>
        <v>22.821026259684242</v>
      </c>
      <c r="F218" s="88"/>
      <c r="G218" s="17"/>
    </row>
    <row r="219" spans="1:7" x14ac:dyDescent="0.25">
      <c r="A219" s="99" t="s">
        <v>392</v>
      </c>
      <c r="B219" s="107" t="s">
        <v>607</v>
      </c>
      <c r="C219" s="93">
        <v>32410.9</v>
      </c>
      <c r="D219" s="93">
        <v>7396.5</v>
      </c>
      <c r="E219" s="91">
        <f t="shared" si="3"/>
        <v>22.821026259684242</v>
      </c>
      <c r="F219" s="88"/>
      <c r="G219" s="17"/>
    </row>
    <row r="220" spans="1:7" x14ac:dyDescent="0.25">
      <c r="A220" s="99" t="s">
        <v>608</v>
      </c>
      <c r="B220" s="107" t="s">
        <v>609</v>
      </c>
      <c r="C220" s="93">
        <v>14004.918820000001</v>
      </c>
      <c r="D220" s="93">
        <v>4674.58878</v>
      </c>
      <c r="E220" s="91">
        <f t="shared" si="3"/>
        <v>33.378192619898385</v>
      </c>
      <c r="F220" s="88"/>
      <c r="G220" s="17"/>
    </row>
    <row r="221" spans="1:7" ht="39" x14ac:dyDescent="0.25">
      <c r="A221" s="99" t="s">
        <v>390</v>
      </c>
      <c r="B221" s="107" t="s">
        <v>610</v>
      </c>
      <c r="C221" s="93">
        <v>14004.918820000001</v>
      </c>
      <c r="D221" s="93">
        <v>4674.58878</v>
      </c>
      <c r="E221" s="91">
        <f t="shared" si="3"/>
        <v>33.378192619898385</v>
      </c>
      <c r="F221" s="88"/>
      <c r="G221" s="17"/>
    </row>
    <row r="222" spans="1:7" x14ac:dyDescent="0.25">
      <c r="A222" s="99" t="s">
        <v>392</v>
      </c>
      <c r="B222" s="107" t="s">
        <v>611</v>
      </c>
      <c r="C222" s="93">
        <v>14004.918820000001</v>
      </c>
      <c r="D222" s="93">
        <v>4674.58878</v>
      </c>
      <c r="E222" s="91">
        <f t="shared" si="3"/>
        <v>33.378192619898385</v>
      </c>
      <c r="F222" s="88"/>
      <c r="G222" s="17"/>
    </row>
    <row r="223" spans="1:7" ht="166.5" x14ac:dyDescent="0.25">
      <c r="A223" s="99" t="s">
        <v>612</v>
      </c>
      <c r="B223" s="107" t="s">
        <v>613</v>
      </c>
      <c r="C223" s="93">
        <v>94477.2</v>
      </c>
      <c r="D223" s="93">
        <v>22310.799999999999</v>
      </c>
      <c r="E223" s="91">
        <f t="shared" si="3"/>
        <v>23.615009758968299</v>
      </c>
      <c r="F223" s="88"/>
      <c r="G223" s="17"/>
    </row>
    <row r="224" spans="1:7" ht="39" x14ac:dyDescent="0.25">
      <c r="A224" s="99" t="s">
        <v>390</v>
      </c>
      <c r="B224" s="107" t="s">
        <v>614</v>
      </c>
      <c r="C224" s="93">
        <v>94477.2</v>
      </c>
      <c r="D224" s="93">
        <v>22310.799999999999</v>
      </c>
      <c r="E224" s="91">
        <f t="shared" si="3"/>
        <v>23.615009758968299</v>
      </c>
      <c r="F224" s="88"/>
      <c r="G224" s="17"/>
    </row>
    <row r="225" spans="1:7" x14ac:dyDescent="0.25">
      <c r="A225" s="99" t="s">
        <v>392</v>
      </c>
      <c r="B225" s="107" t="s">
        <v>615</v>
      </c>
      <c r="C225" s="93">
        <v>94477.2</v>
      </c>
      <c r="D225" s="93">
        <v>22310.799999999999</v>
      </c>
      <c r="E225" s="91">
        <f t="shared" si="3"/>
        <v>23.615009758968299</v>
      </c>
      <c r="F225" s="88"/>
      <c r="G225" s="17"/>
    </row>
    <row r="226" spans="1:7" ht="51.75" x14ac:dyDescent="0.25">
      <c r="A226" s="99" t="s">
        <v>616</v>
      </c>
      <c r="B226" s="107" t="s">
        <v>617</v>
      </c>
      <c r="C226" s="93">
        <v>2783.9811800000002</v>
      </c>
      <c r="D226" s="93">
        <v>383.32292999999999</v>
      </c>
      <c r="E226" s="91">
        <f t="shared" si="3"/>
        <v>13.768876483568757</v>
      </c>
      <c r="F226" s="88"/>
      <c r="G226" s="17"/>
    </row>
    <row r="227" spans="1:7" ht="39" x14ac:dyDescent="0.25">
      <c r="A227" s="99" t="s">
        <v>390</v>
      </c>
      <c r="B227" s="107" t="s">
        <v>618</v>
      </c>
      <c r="C227" s="93">
        <v>2783.9811800000002</v>
      </c>
      <c r="D227" s="93">
        <v>383.32292999999999</v>
      </c>
      <c r="E227" s="91">
        <f t="shared" si="3"/>
        <v>13.768876483568757</v>
      </c>
      <c r="F227" s="88"/>
      <c r="G227" s="17"/>
    </row>
    <row r="228" spans="1:7" x14ac:dyDescent="0.25">
      <c r="A228" s="99" t="s">
        <v>392</v>
      </c>
      <c r="B228" s="107" t="s">
        <v>619</v>
      </c>
      <c r="C228" s="93">
        <v>2783.9811800000002</v>
      </c>
      <c r="D228" s="93">
        <v>383.32292999999999</v>
      </c>
      <c r="E228" s="91">
        <f t="shared" si="3"/>
        <v>13.768876483568757</v>
      </c>
      <c r="F228" s="88"/>
      <c r="G228" s="17"/>
    </row>
    <row r="229" spans="1:7" ht="64.5" x14ac:dyDescent="0.25">
      <c r="A229" s="99" t="s">
        <v>620</v>
      </c>
      <c r="B229" s="107" t="s">
        <v>621</v>
      </c>
      <c r="C229" s="93">
        <v>511.7</v>
      </c>
      <c r="D229" s="93">
        <v>111.15</v>
      </c>
      <c r="E229" s="91">
        <f t="shared" si="3"/>
        <v>21.72171194059019</v>
      </c>
      <c r="F229" s="88"/>
      <c r="G229" s="17"/>
    </row>
    <row r="230" spans="1:7" ht="39" x14ac:dyDescent="0.25">
      <c r="A230" s="99" t="s">
        <v>390</v>
      </c>
      <c r="B230" s="107" t="s">
        <v>622</v>
      </c>
      <c r="C230" s="93">
        <v>511.7</v>
      </c>
      <c r="D230" s="93">
        <v>111.15</v>
      </c>
      <c r="E230" s="91">
        <f t="shared" si="3"/>
        <v>21.72171194059019</v>
      </c>
      <c r="F230" s="88"/>
      <c r="G230" s="17"/>
    </row>
    <row r="231" spans="1:7" x14ac:dyDescent="0.25">
      <c r="A231" s="99" t="s">
        <v>392</v>
      </c>
      <c r="B231" s="107" t="s">
        <v>623</v>
      </c>
      <c r="C231" s="93">
        <v>511.7</v>
      </c>
      <c r="D231" s="93">
        <v>111.15</v>
      </c>
      <c r="E231" s="91">
        <f t="shared" si="3"/>
        <v>21.72171194059019</v>
      </c>
      <c r="F231" s="88"/>
      <c r="G231" s="17"/>
    </row>
    <row r="232" spans="1:7" ht="64.5" x14ac:dyDescent="0.25">
      <c r="A232" s="99" t="s">
        <v>624</v>
      </c>
      <c r="B232" s="107" t="s">
        <v>625</v>
      </c>
      <c r="C232" s="93">
        <v>1139.7</v>
      </c>
      <c r="D232" s="93">
        <v>320.11489</v>
      </c>
      <c r="E232" s="91">
        <f t="shared" si="3"/>
        <v>28.087644994296745</v>
      </c>
      <c r="F232" s="88"/>
      <c r="G232" s="17"/>
    </row>
    <row r="233" spans="1:7" ht="39" x14ac:dyDescent="0.25">
      <c r="A233" s="99" t="s">
        <v>390</v>
      </c>
      <c r="B233" s="107" t="s">
        <v>626</v>
      </c>
      <c r="C233" s="93">
        <v>1139.7</v>
      </c>
      <c r="D233" s="93">
        <v>320.11489</v>
      </c>
      <c r="E233" s="91">
        <f t="shared" si="3"/>
        <v>28.087644994296745</v>
      </c>
      <c r="F233" s="88"/>
      <c r="G233" s="17"/>
    </row>
    <row r="234" spans="1:7" x14ac:dyDescent="0.25">
      <c r="A234" s="99" t="s">
        <v>392</v>
      </c>
      <c r="B234" s="107" t="s">
        <v>627</v>
      </c>
      <c r="C234" s="93">
        <v>1139.7</v>
      </c>
      <c r="D234" s="93">
        <v>320.11489</v>
      </c>
      <c r="E234" s="91">
        <f t="shared" si="3"/>
        <v>28.087644994296745</v>
      </c>
      <c r="F234" s="88"/>
      <c r="G234" s="17"/>
    </row>
    <row r="235" spans="1:7" ht="102.75" x14ac:dyDescent="0.25">
      <c r="A235" s="99" t="s">
        <v>628</v>
      </c>
      <c r="B235" s="107" t="s">
        <v>629</v>
      </c>
      <c r="C235" s="93">
        <v>10645.3</v>
      </c>
      <c r="D235" s="93">
        <v>2400.85</v>
      </c>
      <c r="E235" s="91">
        <f t="shared" si="3"/>
        <v>22.553145519618987</v>
      </c>
      <c r="F235" s="88"/>
      <c r="G235" s="17"/>
    </row>
    <row r="236" spans="1:7" ht="39" x14ac:dyDescent="0.25">
      <c r="A236" s="99" t="s">
        <v>390</v>
      </c>
      <c r="B236" s="107" t="s">
        <v>630</v>
      </c>
      <c r="C236" s="93">
        <v>10645.3</v>
      </c>
      <c r="D236" s="93">
        <v>2400.85</v>
      </c>
      <c r="E236" s="91">
        <f t="shared" si="3"/>
        <v>22.553145519618987</v>
      </c>
      <c r="F236" s="88"/>
      <c r="G236" s="17"/>
    </row>
    <row r="237" spans="1:7" x14ac:dyDescent="0.25">
      <c r="A237" s="99" t="s">
        <v>392</v>
      </c>
      <c r="B237" s="107" t="s">
        <v>631</v>
      </c>
      <c r="C237" s="93">
        <v>10645.3</v>
      </c>
      <c r="D237" s="93">
        <v>2400.85</v>
      </c>
      <c r="E237" s="91">
        <f t="shared" si="3"/>
        <v>22.553145519618987</v>
      </c>
      <c r="F237" s="88"/>
      <c r="G237" s="17"/>
    </row>
    <row r="238" spans="1:7" x14ac:dyDescent="0.25">
      <c r="A238" s="99" t="s">
        <v>632</v>
      </c>
      <c r="B238" s="107" t="s">
        <v>633</v>
      </c>
      <c r="C238" s="93">
        <v>11987.5</v>
      </c>
      <c r="D238" s="93">
        <v>2754.7159700000002</v>
      </c>
      <c r="E238" s="91">
        <f t="shared" si="3"/>
        <v>22.979903816475495</v>
      </c>
      <c r="F238" s="88"/>
      <c r="G238" s="17"/>
    </row>
    <row r="239" spans="1:7" ht="39" x14ac:dyDescent="0.25">
      <c r="A239" s="99" t="s">
        <v>390</v>
      </c>
      <c r="B239" s="107" t="s">
        <v>634</v>
      </c>
      <c r="C239" s="93">
        <v>11987.5</v>
      </c>
      <c r="D239" s="93">
        <v>2754.7159700000002</v>
      </c>
      <c r="E239" s="91">
        <f t="shared" si="3"/>
        <v>22.979903816475495</v>
      </c>
      <c r="F239" s="88"/>
      <c r="G239" s="17"/>
    </row>
    <row r="240" spans="1:7" x14ac:dyDescent="0.25">
      <c r="A240" s="99" t="s">
        <v>392</v>
      </c>
      <c r="B240" s="107" t="s">
        <v>635</v>
      </c>
      <c r="C240" s="93">
        <v>11987.5</v>
      </c>
      <c r="D240" s="93">
        <v>2754.7159700000002</v>
      </c>
      <c r="E240" s="91">
        <f t="shared" si="3"/>
        <v>22.979903816475495</v>
      </c>
      <c r="F240" s="88"/>
      <c r="G240" s="17"/>
    </row>
    <row r="241" spans="1:7" x14ac:dyDescent="0.25">
      <c r="A241" s="99" t="s">
        <v>632</v>
      </c>
      <c r="B241" s="107" t="s">
        <v>636</v>
      </c>
      <c r="C241" s="93">
        <v>9818.6</v>
      </c>
      <c r="D241" s="93">
        <v>2200.0135499999997</v>
      </c>
      <c r="E241" s="91">
        <f t="shared" si="3"/>
        <v>22.406591061862173</v>
      </c>
      <c r="F241" s="88"/>
      <c r="G241" s="17"/>
    </row>
    <row r="242" spans="1:7" ht="39" x14ac:dyDescent="0.25">
      <c r="A242" s="99" t="s">
        <v>390</v>
      </c>
      <c r="B242" s="107" t="s">
        <v>637</v>
      </c>
      <c r="C242" s="93">
        <v>9818.6</v>
      </c>
      <c r="D242" s="93">
        <v>2200.0135499999997</v>
      </c>
      <c r="E242" s="91">
        <f t="shared" si="3"/>
        <v>22.406591061862173</v>
      </c>
      <c r="F242" s="88"/>
      <c r="G242" s="17"/>
    </row>
    <row r="243" spans="1:7" x14ac:dyDescent="0.25">
      <c r="A243" s="99" t="s">
        <v>392</v>
      </c>
      <c r="B243" s="107" t="s">
        <v>638</v>
      </c>
      <c r="C243" s="93">
        <v>9818.6</v>
      </c>
      <c r="D243" s="93">
        <v>2200.0135499999997</v>
      </c>
      <c r="E243" s="91">
        <f t="shared" si="3"/>
        <v>22.406591061862173</v>
      </c>
      <c r="F243" s="88"/>
      <c r="G243" s="17"/>
    </row>
    <row r="244" spans="1:7" ht="77.25" x14ac:dyDescent="0.25">
      <c r="A244" s="99" t="s">
        <v>639</v>
      </c>
      <c r="B244" s="107" t="s">
        <v>640</v>
      </c>
      <c r="C244" s="93">
        <v>2739.4</v>
      </c>
      <c r="D244" s="93">
        <v>700.46500000000003</v>
      </c>
      <c r="E244" s="91">
        <f t="shared" si="3"/>
        <v>25.570015331824486</v>
      </c>
      <c r="F244" s="88"/>
      <c r="G244" s="17"/>
    </row>
    <row r="245" spans="1:7" ht="64.5" x14ac:dyDescent="0.25">
      <c r="A245" s="99" t="s">
        <v>323</v>
      </c>
      <c r="B245" s="107" t="s">
        <v>641</v>
      </c>
      <c r="C245" s="93">
        <v>2644.9</v>
      </c>
      <c r="D245" s="93">
        <v>683.3</v>
      </c>
      <c r="E245" s="91">
        <f t="shared" si="3"/>
        <v>25.834625127604067</v>
      </c>
      <c r="F245" s="88"/>
      <c r="G245" s="17"/>
    </row>
    <row r="246" spans="1:7" ht="26.25" x14ac:dyDescent="0.25">
      <c r="A246" s="99" t="s">
        <v>555</v>
      </c>
      <c r="B246" s="107" t="s">
        <v>642</v>
      </c>
      <c r="C246" s="93">
        <v>2644.9</v>
      </c>
      <c r="D246" s="93">
        <v>683.3</v>
      </c>
      <c r="E246" s="91">
        <f t="shared" si="3"/>
        <v>25.834625127604067</v>
      </c>
      <c r="F246" s="88"/>
      <c r="G246" s="17"/>
    </row>
    <row r="247" spans="1:7" ht="26.25" x14ac:dyDescent="0.25">
      <c r="A247" s="99" t="s">
        <v>335</v>
      </c>
      <c r="B247" s="107" t="s">
        <v>643</v>
      </c>
      <c r="C247" s="93">
        <v>92.3</v>
      </c>
      <c r="D247" s="93">
        <v>17.164999999999999</v>
      </c>
      <c r="E247" s="91">
        <f t="shared" si="3"/>
        <v>18.596966413867822</v>
      </c>
      <c r="F247" s="88"/>
      <c r="G247" s="17"/>
    </row>
    <row r="248" spans="1:7" ht="39" x14ac:dyDescent="0.25">
      <c r="A248" s="99" t="s">
        <v>337</v>
      </c>
      <c r="B248" s="107" t="s">
        <v>644</v>
      </c>
      <c r="C248" s="93">
        <v>92.3</v>
      </c>
      <c r="D248" s="93">
        <v>17.164999999999999</v>
      </c>
      <c r="E248" s="91">
        <f t="shared" si="3"/>
        <v>18.596966413867822</v>
      </c>
      <c r="F248" s="88"/>
      <c r="G248" s="17"/>
    </row>
    <row r="249" spans="1:7" x14ac:dyDescent="0.25">
      <c r="A249" s="99" t="s">
        <v>339</v>
      </c>
      <c r="B249" s="107" t="s">
        <v>645</v>
      </c>
      <c r="C249" s="93">
        <v>2.2000000000000002</v>
      </c>
      <c r="D249" s="93"/>
      <c r="E249" s="91">
        <f t="shared" si="3"/>
        <v>0</v>
      </c>
      <c r="F249" s="88"/>
      <c r="G249" s="17"/>
    </row>
    <row r="250" spans="1:7" x14ac:dyDescent="0.25">
      <c r="A250" s="99" t="s">
        <v>341</v>
      </c>
      <c r="B250" s="107" t="s">
        <v>646</v>
      </c>
      <c r="C250" s="93">
        <v>2.2000000000000002</v>
      </c>
      <c r="D250" s="93"/>
      <c r="E250" s="91">
        <f t="shared" si="3"/>
        <v>0</v>
      </c>
      <c r="F250" s="88"/>
      <c r="G250" s="17"/>
    </row>
    <row r="251" spans="1:7" ht="39" x14ac:dyDescent="0.25">
      <c r="A251" s="99" t="s">
        <v>647</v>
      </c>
      <c r="B251" s="107" t="s">
        <v>648</v>
      </c>
      <c r="C251" s="93">
        <v>1293.2</v>
      </c>
      <c r="D251" s="93"/>
      <c r="E251" s="91">
        <f t="shared" si="3"/>
        <v>0</v>
      </c>
      <c r="F251" s="88"/>
      <c r="G251" s="17"/>
    </row>
    <row r="252" spans="1:7" ht="39" x14ac:dyDescent="0.25">
      <c r="A252" s="99" t="s">
        <v>390</v>
      </c>
      <c r="B252" s="107" t="s">
        <v>649</v>
      </c>
      <c r="C252" s="93">
        <v>1293.2</v>
      </c>
      <c r="D252" s="93"/>
      <c r="E252" s="91">
        <f t="shared" si="3"/>
        <v>0</v>
      </c>
      <c r="F252" s="88"/>
      <c r="G252" s="17"/>
    </row>
    <row r="253" spans="1:7" x14ac:dyDescent="0.25">
      <c r="A253" s="99" t="s">
        <v>392</v>
      </c>
      <c r="B253" s="107" t="s">
        <v>650</v>
      </c>
      <c r="C253" s="93">
        <v>1293.2</v>
      </c>
      <c r="D253" s="93"/>
      <c r="E253" s="91">
        <f t="shared" si="3"/>
        <v>0</v>
      </c>
      <c r="F253" s="88"/>
      <c r="G253" s="17"/>
    </row>
    <row r="254" spans="1:7" ht="26.25" x14ac:dyDescent="0.25">
      <c r="A254" s="99" t="s">
        <v>651</v>
      </c>
      <c r="B254" s="107" t="s">
        <v>652</v>
      </c>
      <c r="C254" s="93">
        <v>31644.738379999999</v>
      </c>
      <c r="D254" s="93">
        <v>9035.0591800000002</v>
      </c>
      <c r="E254" s="91">
        <f t="shared" si="3"/>
        <v>28.551536977503684</v>
      </c>
      <c r="F254" s="88"/>
      <c r="G254" s="17"/>
    </row>
    <row r="255" spans="1:7" ht="39" x14ac:dyDescent="0.25">
      <c r="A255" s="99" t="s">
        <v>390</v>
      </c>
      <c r="B255" s="107" t="s">
        <v>653</v>
      </c>
      <c r="C255" s="93">
        <v>31644.738379999999</v>
      </c>
      <c r="D255" s="93">
        <v>9035.0591800000002</v>
      </c>
      <c r="E255" s="91">
        <f t="shared" si="3"/>
        <v>28.551536977503684</v>
      </c>
      <c r="F255" s="88"/>
      <c r="G255" s="17"/>
    </row>
    <row r="256" spans="1:7" x14ac:dyDescent="0.25">
      <c r="A256" s="99" t="s">
        <v>392</v>
      </c>
      <c r="B256" s="107" t="s">
        <v>654</v>
      </c>
      <c r="C256" s="93">
        <v>31644.738379999999</v>
      </c>
      <c r="D256" s="93">
        <v>9035.0591800000002</v>
      </c>
      <c r="E256" s="91">
        <f t="shared" si="3"/>
        <v>28.551536977503684</v>
      </c>
      <c r="F256" s="88"/>
      <c r="G256" s="17"/>
    </row>
    <row r="257" spans="1:7" ht="51.75" x14ac:dyDescent="0.25">
      <c r="A257" s="99" t="s">
        <v>655</v>
      </c>
      <c r="B257" s="107" t="s">
        <v>656</v>
      </c>
      <c r="C257" s="93">
        <v>1616.1616200000001</v>
      </c>
      <c r="D257" s="93"/>
      <c r="E257" s="91">
        <f t="shared" si="3"/>
        <v>0</v>
      </c>
      <c r="F257" s="88"/>
      <c r="G257" s="17"/>
    </row>
    <row r="258" spans="1:7" ht="39" x14ac:dyDescent="0.25">
      <c r="A258" s="99" t="s">
        <v>390</v>
      </c>
      <c r="B258" s="107" t="s">
        <v>657</v>
      </c>
      <c r="C258" s="93">
        <v>1616.1616200000001</v>
      </c>
      <c r="D258" s="93"/>
      <c r="E258" s="91">
        <f t="shared" si="3"/>
        <v>0</v>
      </c>
      <c r="F258" s="88"/>
      <c r="G258" s="17"/>
    </row>
    <row r="259" spans="1:7" x14ac:dyDescent="0.25">
      <c r="A259" s="99" t="s">
        <v>392</v>
      </c>
      <c r="B259" s="107" t="s">
        <v>658</v>
      </c>
      <c r="C259" s="93">
        <v>1616.1616200000001</v>
      </c>
      <c r="D259" s="93"/>
      <c r="E259" s="91">
        <f t="shared" si="3"/>
        <v>0</v>
      </c>
      <c r="F259" s="88"/>
      <c r="G259" s="17"/>
    </row>
    <row r="260" spans="1:7" x14ac:dyDescent="0.25">
      <c r="A260" s="99" t="s">
        <v>659</v>
      </c>
      <c r="B260" s="107" t="s">
        <v>660</v>
      </c>
      <c r="C260" s="93">
        <v>9162.1683699999994</v>
      </c>
      <c r="D260" s="93">
        <v>2448.502</v>
      </c>
      <c r="E260" s="91">
        <f t="shared" si="3"/>
        <v>26.724045019923597</v>
      </c>
      <c r="F260" s="88"/>
      <c r="G260" s="17"/>
    </row>
    <row r="261" spans="1:7" ht="39" x14ac:dyDescent="0.25">
      <c r="A261" s="99" t="s">
        <v>390</v>
      </c>
      <c r="B261" s="107" t="s">
        <v>661</v>
      </c>
      <c r="C261" s="93">
        <v>9162.1683699999994</v>
      </c>
      <c r="D261" s="93">
        <v>2448.502</v>
      </c>
      <c r="E261" s="91">
        <f t="shared" si="3"/>
        <v>26.724045019923597</v>
      </c>
      <c r="F261" s="88"/>
      <c r="G261" s="17"/>
    </row>
    <row r="262" spans="1:7" x14ac:dyDescent="0.25">
      <c r="A262" s="99" t="s">
        <v>392</v>
      </c>
      <c r="B262" s="107" t="s">
        <v>662</v>
      </c>
      <c r="C262" s="93">
        <v>9162.1683699999994</v>
      </c>
      <c r="D262" s="93">
        <v>2448.502</v>
      </c>
      <c r="E262" s="91">
        <f t="shared" si="3"/>
        <v>26.724045019923597</v>
      </c>
      <c r="F262" s="88"/>
      <c r="G262" s="17"/>
    </row>
    <row r="263" spans="1:7" ht="39" x14ac:dyDescent="0.25">
      <c r="A263" s="99" t="s">
        <v>663</v>
      </c>
      <c r="B263" s="107" t="s">
        <v>664</v>
      </c>
      <c r="C263" s="93">
        <v>53.163209999999999</v>
      </c>
      <c r="D263" s="93"/>
      <c r="E263" s="91">
        <f t="shared" si="3"/>
        <v>0</v>
      </c>
      <c r="F263" s="88"/>
      <c r="G263" s="17"/>
    </row>
    <row r="264" spans="1:7" ht="39" x14ac:dyDescent="0.25">
      <c r="A264" s="99" t="s">
        <v>390</v>
      </c>
      <c r="B264" s="107" t="s">
        <v>665</v>
      </c>
      <c r="C264" s="93">
        <v>53.163209999999999</v>
      </c>
      <c r="D264" s="93"/>
      <c r="E264" s="91">
        <f t="shared" si="3"/>
        <v>0</v>
      </c>
      <c r="F264" s="88"/>
      <c r="G264" s="17"/>
    </row>
    <row r="265" spans="1:7" x14ac:dyDescent="0.25">
      <c r="A265" s="99" t="s">
        <v>392</v>
      </c>
      <c r="B265" s="107" t="s">
        <v>666</v>
      </c>
      <c r="C265" s="93">
        <v>53.163209999999999</v>
      </c>
      <c r="D265" s="93"/>
      <c r="E265" s="91">
        <f t="shared" ref="E265:E278" si="4">D265/C265*100</f>
        <v>0</v>
      </c>
      <c r="F265" s="88"/>
      <c r="G265" s="17"/>
    </row>
    <row r="266" spans="1:7" ht="77.25" x14ac:dyDescent="0.25">
      <c r="A266" s="99" t="s">
        <v>667</v>
      </c>
      <c r="B266" s="107" t="s">
        <v>668</v>
      </c>
      <c r="C266" s="93">
        <v>120</v>
      </c>
      <c r="D266" s="93">
        <v>63</v>
      </c>
      <c r="E266" s="91">
        <f t="shared" si="4"/>
        <v>52.5</v>
      </c>
      <c r="F266" s="88"/>
      <c r="G266" s="17"/>
    </row>
    <row r="267" spans="1:7" ht="39" x14ac:dyDescent="0.25">
      <c r="A267" s="99" t="s">
        <v>390</v>
      </c>
      <c r="B267" s="107" t="s">
        <v>669</v>
      </c>
      <c r="C267" s="93">
        <v>120</v>
      </c>
      <c r="D267" s="93">
        <v>63</v>
      </c>
      <c r="E267" s="91">
        <f t="shared" si="4"/>
        <v>52.5</v>
      </c>
      <c r="F267" s="88"/>
      <c r="G267" s="17"/>
    </row>
    <row r="268" spans="1:7" x14ac:dyDescent="0.25">
      <c r="A268" s="99" t="s">
        <v>392</v>
      </c>
      <c r="B268" s="107" t="s">
        <v>670</v>
      </c>
      <c r="C268" s="93">
        <v>120</v>
      </c>
      <c r="D268" s="93">
        <v>63</v>
      </c>
      <c r="E268" s="91">
        <f t="shared" si="4"/>
        <v>52.5</v>
      </c>
      <c r="F268" s="88"/>
      <c r="G268" s="17"/>
    </row>
    <row r="269" spans="1:7" ht="90" x14ac:dyDescent="0.25">
      <c r="A269" s="99" t="s">
        <v>671</v>
      </c>
      <c r="B269" s="107" t="s">
        <v>672</v>
      </c>
      <c r="C269" s="93">
        <v>170</v>
      </c>
      <c r="D269" s="93">
        <v>73.7</v>
      </c>
      <c r="E269" s="91">
        <f t="shared" si="4"/>
        <v>43.352941176470587</v>
      </c>
      <c r="F269" s="88"/>
      <c r="G269" s="17"/>
    </row>
    <row r="270" spans="1:7" ht="39" x14ac:dyDescent="0.25">
      <c r="A270" s="99" t="s">
        <v>390</v>
      </c>
      <c r="B270" s="107" t="s">
        <v>673</v>
      </c>
      <c r="C270" s="93">
        <v>170</v>
      </c>
      <c r="D270" s="93">
        <v>73.7</v>
      </c>
      <c r="E270" s="91">
        <f t="shared" si="4"/>
        <v>43.352941176470587</v>
      </c>
      <c r="F270" s="88"/>
      <c r="G270" s="17"/>
    </row>
    <row r="271" spans="1:7" x14ac:dyDescent="0.25">
      <c r="A271" s="99" t="s">
        <v>392</v>
      </c>
      <c r="B271" s="107" t="s">
        <v>674</v>
      </c>
      <c r="C271" s="93">
        <v>170</v>
      </c>
      <c r="D271" s="93">
        <v>73.7</v>
      </c>
      <c r="E271" s="91">
        <f t="shared" si="4"/>
        <v>43.352941176470587</v>
      </c>
      <c r="F271" s="88"/>
      <c r="G271" s="17"/>
    </row>
    <row r="272" spans="1:7" ht="77.25" x14ac:dyDescent="0.25">
      <c r="A272" s="99" t="s">
        <v>675</v>
      </c>
      <c r="B272" s="107" t="s">
        <v>676</v>
      </c>
      <c r="C272" s="93">
        <v>1877.4</v>
      </c>
      <c r="D272" s="93">
        <v>288.41399999999999</v>
      </c>
      <c r="E272" s="91">
        <f t="shared" si="4"/>
        <v>15.362416107382549</v>
      </c>
      <c r="F272" s="88"/>
      <c r="G272" s="17"/>
    </row>
    <row r="273" spans="1:7" ht="39" x14ac:dyDescent="0.25">
      <c r="A273" s="99" t="s">
        <v>390</v>
      </c>
      <c r="B273" s="107" t="s">
        <v>677</v>
      </c>
      <c r="C273" s="93">
        <v>1877.4</v>
      </c>
      <c r="D273" s="93">
        <v>288.41399999999999</v>
      </c>
      <c r="E273" s="91">
        <f t="shared" si="4"/>
        <v>15.362416107382549</v>
      </c>
      <c r="F273" s="88"/>
      <c r="G273" s="17"/>
    </row>
    <row r="274" spans="1:7" x14ac:dyDescent="0.25">
      <c r="A274" s="99" t="s">
        <v>392</v>
      </c>
      <c r="B274" s="107" t="s">
        <v>678</v>
      </c>
      <c r="C274" s="93">
        <v>1877.4</v>
      </c>
      <c r="D274" s="93">
        <v>288.41399999999999</v>
      </c>
      <c r="E274" s="91">
        <f t="shared" si="4"/>
        <v>15.362416107382549</v>
      </c>
      <c r="F274" s="88"/>
      <c r="G274" s="17"/>
    </row>
    <row r="275" spans="1:7" ht="26.25" x14ac:dyDescent="0.25">
      <c r="A275" s="99" t="s">
        <v>679</v>
      </c>
      <c r="B275" s="107" t="s">
        <v>680</v>
      </c>
      <c r="C275" s="93">
        <v>4218.7</v>
      </c>
      <c r="D275" s="93">
        <v>638.88800000000003</v>
      </c>
      <c r="E275" s="91">
        <f t="shared" si="4"/>
        <v>15.144191338564013</v>
      </c>
      <c r="F275" s="88"/>
      <c r="G275" s="17"/>
    </row>
    <row r="276" spans="1:7" ht="26.25" x14ac:dyDescent="0.25">
      <c r="A276" s="99" t="s">
        <v>428</v>
      </c>
      <c r="B276" s="107" t="s">
        <v>681</v>
      </c>
      <c r="C276" s="93">
        <v>4218.7</v>
      </c>
      <c r="D276" s="93">
        <v>638.88800000000003</v>
      </c>
      <c r="E276" s="91">
        <f t="shared" si="4"/>
        <v>15.144191338564013</v>
      </c>
      <c r="F276" s="88"/>
      <c r="G276" s="17"/>
    </row>
    <row r="277" spans="1:7" ht="26.25" x14ac:dyDescent="0.25">
      <c r="A277" s="99" t="s">
        <v>497</v>
      </c>
      <c r="B277" s="107" t="s">
        <v>682</v>
      </c>
      <c r="C277" s="93">
        <v>2618.6999999999998</v>
      </c>
      <c r="D277" s="93">
        <v>393</v>
      </c>
      <c r="E277" s="91">
        <f t="shared" si="4"/>
        <v>15.007446442891512</v>
      </c>
      <c r="F277" s="88"/>
      <c r="G277" s="17"/>
    </row>
    <row r="278" spans="1:7" ht="27" thickBot="1" x14ac:dyDescent="0.3">
      <c r="A278" s="99" t="s">
        <v>502</v>
      </c>
      <c r="B278" s="107" t="s">
        <v>683</v>
      </c>
      <c r="C278" s="93">
        <v>1600</v>
      </c>
      <c r="D278" s="93">
        <v>245.88800000000001</v>
      </c>
      <c r="E278" s="91">
        <f t="shared" si="4"/>
        <v>15.368</v>
      </c>
      <c r="F278" s="88"/>
      <c r="G278" s="17"/>
    </row>
    <row r="279" spans="1:7" ht="24" customHeight="1" thickBot="1" x14ac:dyDescent="0.3">
      <c r="A279" s="100" t="s">
        <v>684</v>
      </c>
      <c r="B279" s="101" t="s">
        <v>7</v>
      </c>
      <c r="C279" s="94"/>
      <c r="D279" s="94">
        <v>-1462.53306</v>
      </c>
      <c r="E279" s="91"/>
      <c r="F279" s="89"/>
      <c r="G279" s="2"/>
    </row>
    <row r="280" spans="1:7" ht="15" customHeight="1" x14ac:dyDescent="0.25">
      <c r="A280" s="18"/>
      <c r="B280" s="39"/>
      <c r="C280" s="90"/>
      <c r="D280" s="90"/>
      <c r="E280" s="90"/>
      <c r="F280" s="8"/>
      <c r="G280" s="8"/>
    </row>
  </sheetData>
  <mergeCells count="8">
    <mergeCell ref="E4:E6"/>
    <mergeCell ref="A2:E2"/>
    <mergeCell ref="C1:E1"/>
    <mergeCell ref="A1:B1"/>
    <mergeCell ref="A4:A6"/>
    <mergeCell ref="B4:B6"/>
    <mergeCell ref="C4:C6"/>
    <mergeCell ref="D4:D6"/>
  </mergeCells>
  <pageMargins left="0.39374999999999999" right="0.39374999999999999" top="0.39374999999999999" bottom="0.39374999999999999" header="0" footer="0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tabSelected="1" view="pageBreakPreview" zoomScaleNormal="100" zoomScaleSheetLayoutView="100" workbookViewId="0">
      <selection activeCell="F53" sqref="F53"/>
    </sheetView>
  </sheetViews>
  <sheetFormatPr defaultRowHeight="15" x14ac:dyDescent="0.25"/>
  <cols>
    <col min="1" max="1" width="42.28515625" style="1" customWidth="1"/>
    <col min="2" max="2" width="25.28515625" style="1" customWidth="1"/>
    <col min="3" max="3" width="11.5703125" style="1" customWidth="1"/>
    <col min="4" max="4" width="11.7109375" style="1" customWidth="1"/>
    <col min="5" max="5" width="14.140625" style="1" customWidth="1"/>
    <col min="6" max="16384" width="9.140625" style="1"/>
  </cols>
  <sheetData>
    <row r="1" spans="1:9" ht="86.25" customHeight="1" x14ac:dyDescent="0.25">
      <c r="A1" s="50"/>
      <c r="B1" s="50"/>
      <c r="C1" s="49" t="s">
        <v>745</v>
      </c>
      <c r="D1" s="49"/>
      <c r="E1" s="49"/>
    </row>
    <row r="2" spans="1:9" ht="42" customHeight="1" x14ac:dyDescent="0.25">
      <c r="A2" s="78" t="s">
        <v>744</v>
      </c>
      <c r="B2" s="112"/>
      <c r="C2" s="112"/>
      <c r="D2" s="112"/>
      <c r="E2" s="112"/>
    </row>
    <row r="3" spans="1:9" ht="12" customHeight="1" x14ac:dyDescent="0.25">
      <c r="A3" s="20"/>
      <c r="B3" s="21"/>
      <c r="C3" s="22"/>
      <c r="D3" s="23"/>
      <c r="E3" s="24"/>
    </row>
    <row r="4" spans="1:9" ht="13.5" customHeight="1" x14ac:dyDescent="0.25">
      <c r="A4" s="43" t="s">
        <v>0</v>
      </c>
      <c r="B4" s="43" t="s">
        <v>685</v>
      </c>
      <c r="C4" s="43" t="s">
        <v>739</v>
      </c>
      <c r="D4" s="43" t="s">
        <v>2</v>
      </c>
      <c r="E4" s="43" t="s">
        <v>740</v>
      </c>
    </row>
    <row r="5" spans="1:9" ht="12" customHeight="1" x14ac:dyDescent="0.25">
      <c r="A5" s="44"/>
      <c r="B5" s="44"/>
      <c r="C5" s="44"/>
      <c r="D5" s="44"/>
      <c r="E5" s="44"/>
    </row>
    <row r="6" spans="1:9" ht="12" customHeight="1" x14ac:dyDescent="0.25">
      <c r="A6" s="44"/>
      <c r="B6" s="44"/>
      <c r="C6" s="44"/>
      <c r="D6" s="44"/>
      <c r="E6" s="44"/>
    </row>
    <row r="7" spans="1:9" ht="11.25" customHeight="1" x14ac:dyDescent="0.25">
      <c r="A7" s="44"/>
      <c r="B7" s="44"/>
      <c r="C7" s="44"/>
      <c r="D7" s="44"/>
      <c r="E7" s="44"/>
    </row>
    <row r="8" spans="1:9" ht="10.5" customHeight="1" x14ac:dyDescent="0.25">
      <c r="A8" s="44"/>
      <c r="B8" s="44"/>
      <c r="C8" s="44"/>
      <c r="D8" s="44"/>
      <c r="E8" s="44"/>
    </row>
    <row r="9" spans="1:9" ht="12" customHeight="1" thickBot="1" x14ac:dyDescent="0.3">
      <c r="A9" s="12">
        <v>1</v>
      </c>
      <c r="B9" s="14">
        <v>3</v>
      </c>
      <c r="C9" s="122" t="s">
        <v>3</v>
      </c>
      <c r="D9" s="122" t="s">
        <v>4</v>
      </c>
      <c r="E9" s="122" t="s">
        <v>5</v>
      </c>
    </row>
    <row r="10" spans="1:9" ht="47.25" customHeight="1" x14ac:dyDescent="0.25">
      <c r="A10" s="118" t="s">
        <v>686</v>
      </c>
      <c r="B10" s="119" t="s">
        <v>7</v>
      </c>
      <c r="C10" s="108">
        <v>4343.2736699999996</v>
      </c>
      <c r="D10" s="108">
        <v>1462.53306</v>
      </c>
      <c r="E10" s="109">
        <f>D10/C10*100</f>
        <v>33.673518436152335</v>
      </c>
    </row>
    <row r="11" spans="1:9" ht="12" customHeight="1" x14ac:dyDescent="0.25">
      <c r="A11" s="113" t="s">
        <v>8</v>
      </c>
      <c r="B11" s="120"/>
      <c r="C11" s="125">
        <v>0</v>
      </c>
      <c r="D11" s="125">
        <v>0</v>
      </c>
      <c r="E11" s="91"/>
    </row>
    <row r="12" spans="1:9" ht="18" customHeight="1" x14ac:dyDescent="0.25">
      <c r="A12" s="114" t="s">
        <v>687</v>
      </c>
      <c r="B12" s="120" t="s">
        <v>7</v>
      </c>
      <c r="C12" s="126">
        <v>-2028.39867</v>
      </c>
      <c r="D12" s="126">
        <v>70</v>
      </c>
      <c r="E12" s="91">
        <f t="shared" ref="E12:E25" si="0">D12/C12*100</f>
        <v>-3.4509981215872121</v>
      </c>
      <c r="I12" s="1">
        <v>1462.53</v>
      </c>
    </row>
    <row r="13" spans="1:9" ht="12" customHeight="1" x14ac:dyDescent="0.25">
      <c r="A13" s="115" t="s">
        <v>688</v>
      </c>
      <c r="B13" s="120"/>
      <c r="C13" s="125">
        <v>0</v>
      </c>
      <c r="D13" s="125">
        <v>0</v>
      </c>
      <c r="E13" s="91"/>
    </row>
    <row r="14" spans="1:9" ht="26.25" x14ac:dyDescent="0.25">
      <c r="A14" s="95" t="s">
        <v>689</v>
      </c>
      <c r="B14" s="120" t="s">
        <v>690</v>
      </c>
      <c r="C14" s="126">
        <v>-2509.89867</v>
      </c>
      <c r="D14" s="126">
        <v>0</v>
      </c>
      <c r="E14" s="91">
        <f t="shared" si="0"/>
        <v>0</v>
      </c>
    </row>
    <row r="15" spans="1:9" ht="39" x14ac:dyDescent="0.25">
      <c r="A15" s="95" t="s">
        <v>691</v>
      </c>
      <c r="B15" s="120" t="s">
        <v>692</v>
      </c>
      <c r="C15" s="126">
        <v>-2509.89867</v>
      </c>
      <c r="D15" s="126">
        <v>0</v>
      </c>
      <c r="E15" s="91">
        <f t="shared" si="0"/>
        <v>0</v>
      </c>
    </row>
    <row r="16" spans="1:9" ht="51.75" x14ac:dyDescent="0.25">
      <c r="A16" s="95" t="s">
        <v>693</v>
      </c>
      <c r="B16" s="120" t="s">
        <v>694</v>
      </c>
      <c r="C16" s="126">
        <v>-2509.89867</v>
      </c>
      <c r="D16" s="126">
        <v>0</v>
      </c>
      <c r="E16" s="91">
        <f t="shared" si="0"/>
        <v>0</v>
      </c>
    </row>
    <row r="17" spans="1:5" ht="51.75" x14ac:dyDescent="0.25">
      <c r="A17" s="95" t="s">
        <v>695</v>
      </c>
      <c r="B17" s="120" t="s">
        <v>696</v>
      </c>
      <c r="C17" s="126">
        <v>-2509.89867</v>
      </c>
      <c r="D17" s="126">
        <v>0</v>
      </c>
      <c r="E17" s="91">
        <f t="shared" si="0"/>
        <v>0</v>
      </c>
    </row>
    <row r="18" spans="1:5" ht="26.25" x14ac:dyDescent="0.25">
      <c r="A18" s="95" t="s">
        <v>697</v>
      </c>
      <c r="B18" s="120" t="s">
        <v>698</v>
      </c>
      <c r="C18" s="126">
        <v>481.5</v>
      </c>
      <c r="D18" s="126">
        <v>70</v>
      </c>
      <c r="E18" s="91">
        <f t="shared" si="0"/>
        <v>14.537902388369679</v>
      </c>
    </row>
    <row r="19" spans="1:5" ht="39" x14ac:dyDescent="0.25">
      <c r="A19" s="95" t="s">
        <v>699</v>
      </c>
      <c r="B19" s="120" t="s">
        <v>700</v>
      </c>
      <c r="C19" s="126">
        <v>481.5</v>
      </c>
      <c r="D19" s="126">
        <v>70</v>
      </c>
      <c r="E19" s="91">
        <f t="shared" si="0"/>
        <v>14.537902388369679</v>
      </c>
    </row>
    <row r="20" spans="1:5" ht="39" x14ac:dyDescent="0.25">
      <c r="A20" s="95" t="s">
        <v>701</v>
      </c>
      <c r="B20" s="120" t="s">
        <v>702</v>
      </c>
      <c r="C20" s="126">
        <v>481.5</v>
      </c>
      <c r="D20" s="126">
        <v>70</v>
      </c>
      <c r="E20" s="91">
        <f t="shared" si="0"/>
        <v>14.537902388369679</v>
      </c>
    </row>
    <row r="21" spans="1:5" ht="51.75" x14ac:dyDescent="0.25">
      <c r="A21" s="95" t="s">
        <v>703</v>
      </c>
      <c r="B21" s="120" t="s">
        <v>704</v>
      </c>
      <c r="C21" s="126">
        <v>481.5</v>
      </c>
      <c r="D21" s="126">
        <v>70</v>
      </c>
      <c r="E21" s="91">
        <f t="shared" si="0"/>
        <v>14.537902388369679</v>
      </c>
    </row>
    <row r="22" spans="1:5" ht="64.5" x14ac:dyDescent="0.25">
      <c r="A22" s="95" t="s">
        <v>705</v>
      </c>
      <c r="B22" s="120" t="s">
        <v>706</v>
      </c>
      <c r="C22" s="126">
        <v>481.5</v>
      </c>
      <c r="D22" s="126">
        <v>70</v>
      </c>
      <c r="E22" s="91">
        <f t="shared" si="0"/>
        <v>14.537902388369679</v>
      </c>
    </row>
    <row r="23" spans="1:5" ht="14.1" customHeight="1" x14ac:dyDescent="0.25">
      <c r="A23" s="116" t="s">
        <v>707</v>
      </c>
      <c r="B23" s="120" t="s">
        <v>7</v>
      </c>
      <c r="C23" s="126"/>
      <c r="D23" s="126"/>
      <c r="E23" s="91"/>
    </row>
    <row r="24" spans="1:5" ht="12.95" customHeight="1" x14ac:dyDescent="0.25">
      <c r="A24" s="117" t="s">
        <v>688</v>
      </c>
      <c r="B24" s="120"/>
      <c r="C24" s="125">
        <v>0</v>
      </c>
      <c r="D24" s="125">
        <v>0</v>
      </c>
      <c r="E24" s="91"/>
    </row>
    <row r="25" spans="1:5" ht="14.1" customHeight="1" x14ac:dyDescent="0.25">
      <c r="A25" s="116" t="s">
        <v>708</v>
      </c>
      <c r="B25" s="120" t="s">
        <v>709</v>
      </c>
      <c r="C25" s="126">
        <v>6371.6723400000001</v>
      </c>
      <c r="D25" s="126">
        <v>1392.53306</v>
      </c>
      <c r="E25" s="91">
        <f t="shared" si="0"/>
        <v>21.855063877939461</v>
      </c>
    </row>
    <row r="26" spans="1:5" ht="14.1" customHeight="1" x14ac:dyDescent="0.25">
      <c r="A26" s="116" t="s">
        <v>710</v>
      </c>
      <c r="B26" s="120" t="s">
        <v>711</v>
      </c>
      <c r="C26" s="126">
        <v>-371068.56693000003</v>
      </c>
      <c r="D26" s="126">
        <v>-103905.78855</v>
      </c>
      <c r="E26" s="127" t="s">
        <v>712</v>
      </c>
    </row>
    <row r="27" spans="1:5" x14ac:dyDescent="0.25">
      <c r="A27" s="95" t="s">
        <v>713</v>
      </c>
      <c r="B27" s="120" t="s">
        <v>714</v>
      </c>
      <c r="C27" s="126">
        <v>0</v>
      </c>
      <c r="D27" s="126">
        <v>-103905.78855</v>
      </c>
      <c r="E27" s="127" t="s">
        <v>712</v>
      </c>
    </row>
    <row r="28" spans="1:5" ht="26.25" x14ac:dyDescent="0.25">
      <c r="A28" s="95" t="s">
        <v>715</v>
      </c>
      <c r="B28" s="120" t="s">
        <v>716</v>
      </c>
      <c r="C28" s="126">
        <v>0</v>
      </c>
      <c r="D28" s="126">
        <v>-103905.78855</v>
      </c>
      <c r="E28" s="127" t="s">
        <v>712</v>
      </c>
    </row>
    <row r="29" spans="1:5" ht="26.25" x14ac:dyDescent="0.25">
      <c r="A29" s="95" t="s">
        <v>717</v>
      </c>
      <c r="B29" s="120" t="s">
        <v>718</v>
      </c>
      <c r="C29" s="126">
        <v>0</v>
      </c>
      <c r="D29" s="126">
        <v>-103905.78855</v>
      </c>
      <c r="E29" s="127" t="s">
        <v>712</v>
      </c>
    </row>
    <row r="30" spans="1:5" ht="26.25" x14ac:dyDescent="0.25">
      <c r="A30" s="95" t="s">
        <v>719</v>
      </c>
      <c r="B30" s="120" t="s">
        <v>720</v>
      </c>
      <c r="C30" s="126">
        <v>0</v>
      </c>
      <c r="D30" s="126">
        <v>-103905.78855</v>
      </c>
      <c r="E30" s="127" t="s">
        <v>712</v>
      </c>
    </row>
    <row r="31" spans="1:5" x14ac:dyDescent="0.25">
      <c r="A31" s="95" t="s">
        <v>713</v>
      </c>
      <c r="B31" s="120" t="s">
        <v>721</v>
      </c>
      <c r="C31" s="126">
        <v>-371068.56693000003</v>
      </c>
      <c r="D31" s="126">
        <v>0</v>
      </c>
      <c r="E31" s="127" t="s">
        <v>712</v>
      </c>
    </row>
    <row r="32" spans="1:5" ht="26.25" x14ac:dyDescent="0.25">
      <c r="A32" s="95" t="s">
        <v>715</v>
      </c>
      <c r="B32" s="120" t="s">
        <v>722</v>
      </c>
      <c r="C32" s="126">
        <v>-371068.56693000003</v>
      </c>
      <c r="D32" s="126">
        <v>0</v>
      </c>
      <c r="E32" s="127" t="s">
        <v>712</v>
      </c>
    </row>
    <row r="33" spans="1:5" ht="26.25" x14ac:dyDescent="0.25">
      <c r="A33" s="95" t="s">
        <v>717</v>
      </c>
      <c r="B33" s="120" t="s">
        <v>723</v>
      </c>
      <c r="C33" s="126">
        <v>-371068.56693000003</v>
      </c>
      <c r="D33" s="126">
        <v>0</v>
      </c>
      <c r="E33" s="127" t="s">
        <v>712</v>
      </c>
    </row>
    <row r="34" spans="1:5" ht="26.25" x14ac:dyDescent="0.25">
      <c r="A34" s="95" t="s">
        <v>719</v>
      </c>
      <c r="B34" s="120" t="s">
        <v>724</v>
      </c>
      <c r="C34" s="126">
        <v>-371068.56693000003</v>
      </c>
      <c r="D34" s="126">
        <v>0</v>
      </c>
      <c r="E34" s="127" t="s">
        <v>712</v>
      </c>
    </row>
    <row r="35" spans="1:5" ht="14.1" customHeight="1" x14ac:dyDescent="0.25">
      <c r="A35" s="116" t="s">
        <v>725</v>
      </c>
      <c r="B35" s="120" t="s">
        <v>726</v>
      </c>
      <c r="C35" s="126">
        <v>377440.23926999996</v>
      </c>
      <c r="D35" s="126">
        <v>105298.32161</v>
      </c>
      <c r="E35" s="127" t="s">
        <v>712</v>
      </c>
    </row>
    <row r="36" spans="1:5" x14ac:dyDescent="0.25">
      <c r="A36" s="95" t="s">
        <v>727</v>
      </c>
      <c r="B36" s="121" t="s">
        <v>714</v>
      </c>
      <c r="C36" s="126">
        <v>0</v>
      </c>
      <c r="D36" s="126">
        <v>105298.32161</v>
      </c>
      <c r="E36" s="127" t="s">
        <v>712</v>
      </c>
    </row>
    <row r="37" spans="1:5" ht="26.25" x14ac:dyDescent="0.25">
      <c r="A37" s="95" t="s">
        <v>728</v>
      </c>
      <c r="B37" s="121" t="s">
        <v>729</v>
      </c>
      <c r="C37" s="126">
        <v>0</v>
      </c>
      <c r="D37" s="126">
        <v>105298.32161</v>
      </c>
      <c r="E37" s="127" t="s">
        <v>712</v>
      </c>
    </row>
    <row r="38" spans="1:5" ht="26.25" x14ac:dyDescent="0.25">
      <c r="A38" s="95" t="s">
        <v>730</v>
      </c>
      <c r="B38" s="121" t="s">
        <v>731</v>
      </c>
      <c r="C38" s="126">
        <v>0</v>
      </c>
      <c r="D38" s="126">
        <v>105298.32161</v>
      </c>
      <c r="E38" s="127" t="s">
        <v>712</v>
      </c>
    </row>
    <row r="39" spans="1:5" ht="26.25" x14ac:dyDescent="0.25">
      <c r="A39" s="95" t="s">
        <v>732</v>
      </c>
      <c r="B39" s="121" t="s">
        <v>733</v>
      </c>
      <c r="C39" s="126">
        <v>0</v>
      </c>
      <c r="D39" s="126">
        <v>105298.32161</v>
      </c>
      <c r="E39" s="127" t="s">
        <v>712</v>
      </c>
    </row>
    <row r="40" spans="1:5" x14ac:dyDescent="0.25">
      <c r="A40" s="95" t="s">
        <v>727</v>
      </c>
      <c r="B40" s="121" t="s">
        <v>721</v>
      </c>
      <c r="C40" s="126">
        <v>377440.23926999996</v>
      </c>
      <c r="D40" s="126">
        <v>0</v>
      </c>
      <c r="E40" s="127" t="s">
        <v>712</v>
      </c>
    </row>
    <row r="41" spans="1:5" ht="26.25" x14ac:dyDescent="0.25">
      <c r="A41" s="95" t="s">
        <v>728</v>
      </c>
      <c r="B41" s="121" t="s">
        <v>734</v>
      </c>
      <c r="C41" s="126">
        <v>377440.23926999996</v>
      </c>
      <c r="D41" s="126">
        <v>0</v>
      </c>
      <c r="E41" s="127" t="s">
        <v>712</v>
      </c>
    </row>
    <row r="42" spans="1:5" ht="26.25" x14ac:dyDescent="0.25">
      <c r="A42" s="95" t="s">
        <v>730</v>
      </c>
      <c r="B42" s="121" t="s">
        <v>735</v>
      </c>
      <c r="C42" s="126">
        <v>377440.23926999996</v>
      </c>
      <c r="D42" s="126">
        <v>0</v>
      </c>
      <c r="E42" s="127" t="s">
        <v>712</v>
      </c>
    </row>
    <row r="43" spans="1:5" ht="27" thickBot="1" x14ac:dyDescent="0.3">
      <c r="A43" s="95" t="s">
        <v>732</v>
      </c>
      <c r="B43" s="121" t="s">
        <v>736</v>
      </c>
      <c r="C43" s="126">
        <v>377440.23926999996</v>
      </c>
      <c r="D43" s="126">
        <v>0</v>
      </c>
      <c r="E43" s="127" t="s">
        <v>712</v>
      </c>
    </row>
    <row r="44" spans="1:5" ht="9.9499999999999993" customHeight="1" x14ac:dyDescent="0.25">
      <c r="A44" s="25"/>
      <c r="B44" s="26"/>
      <c r="C44" s="123"/>
      <c r="D44" s="124"/>
      <c r="E44" s="124"/>
    </row>
    <row r="45" spans="1:5" ht="9.9499999999999993" customHeight="1" x14ac:dyDescent="0.25">
      <c r="A45" s="9"/>
      <c r="B45" s="27"/>
      <c r="C45" s="28"/>
      <c r="D45" s="16"/>
      <c r="E45" s="16"/>
    </row>
    <row r="46" spans="1:5" ht="9.9499999999999993" customHeight="1" x14ac:dyDescent="0.25">
      <c r="A46" s="29"/>
      <c r="B46" s="30"/>
      <c r="C46" s="31"/>
      <c r="D46" s="32"/>
      <c r="E46" s="32"/>
    </row>
    <row r="47" spans="1:5" ht="9.9499999999999993" customHeight="1" x14ac:dyDescent="0.25">
      <c r="A47" s="33"/>
      <c r="B47" s="34"/>
      <c r="C47" s="16"/>
      <c r="D47" s="16"/>
      <c r="E47" s="16"/>
    </row>
    <row r="48" spans="1:5" ht="12" customHeight="1" x14ac:dyDescent="0.25">
      <c r="A48" s="33"/>
      <c r="B48" s="34"/>
      <c r="C48" s="16"/>
      <c r="D48" s="16"/>
      <c r="E48" s="16"/>
    </row>
    <row r="49" spans="1:5" ht="13.5" customHeight="1" x14ac:dyDescent="0.25">
      <c r="A49" s="28"/>
      <c r="B49" s="34"/>
      <c r="C49" s="19"/>
      <c r="D49" s="19"/>
      <c r="E49" s="16"/>
    </row>
    <row r="50" spans="1:5" ht="11.1" customHeight="1" x14ac:dyDescent="0.25">
      <c r="A50" s="6"/>
      <c r="B50" s="35"/>
      <c r="C50" s="6"/>
      <c r="D50" s="6"/>
      <c r="E50" s="6"/>
    </row>
    <row r="51" spans="1:5" ht="11.1" customHeight="1" x14ac:dyDescent="0.25">
      <c r="A51" s="29"/>
      <c r="B51" s="30"/>
      <c r="C51" s="6"/>
      <c r="D51" s="6"/>
      <c r="E51" s="6"/>
    </row>
    <row r="52" spans="1:5" ht="17.100000000000001" customHeight="1" x14ac:dyDescent="0.25">
      <c r="A52" s="6"/>
      <c r="B52" s="34"/>
      <c r="C52" s="6"/>
      <c r="D52" s="6"/>
      <c r="E52" s="6"/>
    </row>
    <row r="53" spans="1:5" ht="17.100000000000001" customHeight="1" x14ac:dyDescent="0.25">
      <c r="A53" s="9"/>
      <c r="B53" s="27"/>
      <c r="C53" s="6"/>
      <c r="D53" s="6"/>
      <c r="E53" s="6"/>
    </row>
    <row r="54" spans="1:5" ht="12" customHeight="1" x14ac:dyDescent="0.25">
      <c r="A54" s="29"/>
      <c r="B54" s="30"/>
      <c r="C54" s="8"/>
      <c r="D54" s="6"/>
      <c r="E54" s="6"/>
    </row>
    <row r="55" spans="1:5" ht="17.100000000000001" customHeight="1" x14ac:dyDescent="0.25">
      <c r="A55" s="9"/>
      <c r="B55" s="9"/>
      <c r="C55" s="34"/>
      <c r="D55" s="6"/>
      <c r="E55" s="6"/>
    </row>
    <row r="56" spans="1:5" ht="17.100000000000001" customHeight="1" x14ac:dyDescent="0.25">
      <c r="A56" s="9"/>
      <c r="B56" s="33"/>
      <c r="C56" s="34"/>
      <c r="D56" s="2"/>
      <c r="E56" s="2"/>
    </row>
    <row r="57" spans="1:5" hidden="1" x14ac:dyDescent="0.25">
      <c r="A57" s="36" t="s">
        <v>737</v>
      </c>
      <c r="B57" s="36"/>
      <c r="C57" s="36"/>
      <c r="D57" s="36"/>
      <c r="E57" s="36"/>
    </row>
    <row r="58" spans="1:5" hidden="1" x14ac:dyDescent="0.25">
      <c r="A58" s="47" t="s">
        <v>737</v>
      </c>
      <c r="B58" s="48"/>
      <c r="C58" s="48"/>
      <c r="D58" s="48"/>
      <c r="E58" s="48"/>
    </row>
    <row r="59" spans="1:5" hidden="1" x14ac:dyDescent="0.25">
      <c r="A59" s="37" t="s">
        <v>737</v>
      </c>
      <c r="B59" s="37"/>
      <c r="C59" s="37"/>
      <c r="D59" s="37"/>
      <c r="E59" s="37"/>
    </row>
  </sheetData>
  <mergeCells count="9">
    <mergeCell ref="A58:E58"/>
    <mergeCell ref="C1:E1"/>
    <mergeCell ref="A1:B1"/>
    <mergeCell ref="A2:E2"/>
    <mergeCell ref="A4:A8"/>
    <mergeCell ref="B4:B8"/>
    <mergeCell ref="C4:C8"/>
    <mergeCell ref="D4:D8"/>
    <mergeCell ref="E4:E8"/>
  </mergeCells>
  <pageMargins left="0.70833330000000005" right="0.70833330000000005" top="0.74791660000000004" bottom="0.74791660000000004" header="0.3152778" footer="0.3152778"/>
  <pageSetup paperSize="9" scale="8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8BB053-ADEB-4068-B3B7-2213D52D0D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Светлана Овтина</cp:lastModifiedBy>
  <cp:lastPrinted>2025-04-18T08:41:23Z</cp:lastPrinted>
  <dcterms:created xsi:type="dcterms:W3CDTF">2025-04-18T08:27:56Z</dcterms:created>
  <dcterms:modified xsi:type="dcterms:W3CDTF">2025-04-21T06:35:22Z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2SV_0503117M_20160101.xlsx</vt:lpwstr>
  </property>
  <property fmtid="{D5CDD505-2E9C-101B-9397-08002B2CF9AE}" pid="3" name="Название отчета">
    <vt:lpwstr>2SV_0503117M_20160101.xlsx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f09017_02</vt:lpwstr>
  </property>
  <property fmtid="{D5CDD505-2E9C-101B-9397-08002B2CF9AE}" pid="10" name="Шаблон">
    <vt:lpwstr>2SV_0503117M_20160101.xlt</vt:lpwstr>
  </property>
  <property fmtid="{D5CDD505-2E9C-101B-9397-08002B2CF9AE}" pid="11" name="Локальная база">
    <vt:lpwstr>не используется</vt:lpwstr>
  </property>
</Properties>
</file>