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Admin\Documents\Э-НПА  С РЕЕСТР\НПА 2023\РЕШЕНИЯ\12 сессия  УСТАВ отчет бюджет 2023\"/>
    </mc:Choice>
  </mc:AlternateContent>
  <bookViews>
    <workbookView xWindow="0" yWindow="0" windowWidth="19200" windowHeight="12285" activeTab="2"/>
  </bookViews>
  <sheets>
    <sheet name="Доходы" sheetId="2" r:id="rId1"/>
    <sheet name="Расходы" sheetId="3" r:id="rId2"/>
    <sheet name="Источники" sheetId="4" r:id="rId3"/>
  </sheets>
  <calcPr calcId="152511"/>
</workbook>
</file>

<file path=xl/calcChain.xml><?xml version="1.0" encoding="utf-8"?>
<calcChain xmlns="http://schemas.openxmlformats.org/spreadsheetml/2006/main">
  <c r="E30" i="2" l="1"/>
  <c r="F10" i="4"/>
  <c r="F12" i="4" l="1"/>
  <c r="F13" i="4"/>
  <c r="F14" i="4"/>
  <c r="F15" i="4"/>
  <c r="F8" i="4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11" i="3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12" i="2"/>
</calcChain>
</file>

<file path=xl/sharedStrings.xml><?xml version="1.0" encoding="utf-8"?>
<sst xmlns="http://schemas.openxmlformats.org/spreadsheetml/2006/main" count="331" uniqueCount="200">
  <si>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</si>
  <si>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</si>
  <si>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</si>
  <si>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</si>
  <si>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итого</t>
  </si>
  <si>
    <t>4</t>
  </si>
  <si>
    <t>5</t>
  </si>
  <si>
    <t>6</t>
  </si>
  <si>
    <t xml:space="preserve">Доходы бюджета - всего  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</si>
  <si>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</si>
  <si>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</si>
  <si>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</si>
  <si>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</si>
  <si>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</si>
  <si>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</si>
  <si>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</si>
  <si>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</si>
  <si>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</si>
  <si>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</si>
  <si>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</si>
  <si>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</si>
  <si>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</si>
  <si>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</si>
  <si>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</si>
  <si>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</si>
  <si>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Код расхода по бюджетной классификации</t>
  </si>
  <si>
    <t xml:space="preserve">Расходы бюджета - всего </t>
  </si>
  <si>
    <t>x</t>
  </si>
  <si>
    <t>91901028910041150000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</si>
  <si>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</si>
  <si>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91901028910041150100</t>
  </si>
  <si>
    <t>Расходы на выплаты персоналу государственных (муниципальных) органов</t>
  </si>
  <si>
    <t>91901028910041150120</t>
  </si>
  <si>
    <t>Фонд оплаты труда государственных (муниципальных) органов</t>
  </si>
  <si>
    <t>91901028910041150121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</si>
  <si>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</si>
  <si>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91901028910041150129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</si>
  <si>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</si>
  <si>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91901028910044205000</t>
  </si>
  <si>
    <t>91901028910044205100</t>
  </si>
  <si>
    <t>91901028910044205120</t>
  </si>
  <si>
    <t>91901028910044205121</t>
  </si>
  <si>
    <t>91901028910044205129</t>
  </si>
  <si>
    <t>91901048910041110000</t>
  </si>
  <si>
    <t>91901048910041110100</t>
  </si>
  <si>
    <t>91901048910041110120</t>
  </si>
  <si>
    <t>91901048910041110121</t>
  </si>
  <si>
    <t>91901048910041110129</t>
  </si>
  <si>
    <t>91901048910041120000</t>
  </si>
  <si>
    <t>Закупка товаров, работ и услуг для обеспечения государственных (муниципальных) нужд</t>
  </si>
  <si>
    <t>91901048910041120200</t>
  </si>
  <si>
    <t>Иные закупки товаров, работ и услуг для обеспечения государственных (муниципальных) нужд</t>
  </si>
  <si>
    <t>91901048910041120240</t>
  </si>
  <si>
    <t>Прочая закупка товаров, работ и услуг</t>
  </si>
  <si>
    <t>91901048910041120244</t>
  </si>
  <si>
    <t>Закупка энергетических ресурсов</t>
  </si>
  <si>
    <t>91901048910041120247</t>
  </si>
  <si>
    <t>Иные бюджетные ассигнования</t>
  </si>
  <si>
    <t>91901048910041120800</t>
  </si>
  <si>
    <t>Уплата налогов, сборов и иных платежей</t>
  </si>
  <si>
    <t>91901048910041120850</t>
  </si>
  <si>
    <t>Уплата налога на имущество организаций и земельного налога</t>
  </si>
  <si>
    <t>91901048910041120851</t>
  </si>
  <si>
    <t>Уплата иных платежей</t>
  </si>
  <si>
    <t>91901048910041120853</t>
  </si>
  <si>
    <t>91901048910044205000</t>
  </si>
  <si>
    <t>91901048910044205200</t>
  </si>
  <si>
    <t>91901048910044205240</t>
  </si>
  <si>
    <t>91901048910044205244</t>
  </si>
  <si>
    <t>91901048910077150000</t>
  </si>
  <si>
    <t>91901048910077150200</t>
  </si>
  <si>
    <t>91901048910077150240</t>
  </si>
  <si>
    <t>91901048910077150244</t>
  </si>
  <si>
    <t>91901138910041210000</t>
  </si>
  <si>
    <t>91901138910041210200</t>
  </si>
  <si>
    <t>91901138910041210240</t>
  </si>
  <si>
    <t>91901138910041210244</t>
  </si>
  <si>
    <t>91902038910051180000</t>
  </si>
  <si>
    <t>91902038910051180100</t>
  </si>
  <si>
    <t>91902038910051180120</t>
  </si>
  <si>
    <t>91902038910051180121</t>
  </si>
  <si>
    <t>91902038910051180129</t>
  </si>
  <si>
    <t>91904098910042520000</t>
  </si>
  <si>
    <t>91904098910042520200</t>
  </si>
  <si>
    <t>91904098910042520240</t>
  </si>
  <si>
    <t>91904098910042520244</t>
  </si>
  <si>
    <t>91904098910044102000</t>
  </si>
  <si>
    <t>91904098910044102200</t>
  </si>
  <si>
    <t>91904098910044102240</t>
  </si>
  <si>
    <t>91904098910044102244</t>
  </si>
  <si>
    <t>Уличное освещение</t>
  </si>
  <si>
    <t>91905038910043010000</t>
  </si>
  <si>
    <t>91905038910043010200</t>
  </si>
  <si>
    <t>91905038910043010240</t>
  </si>
  <si>
    <t>91905038910043010247</t>
  </si>
  <si>
    <t>Организация и содержание мест захоронения</t>
  </si>
  <si>
    <t>91905038910043030000</t>
  </si>
  <si>
    <t>91905038910043030200</t>
  </si>
  <si>
    <t>91905038910043030240</t>
  </si>
  <si>
    <t>91905038910043030244</t>
  </si>
  <si>
    <t>91905038910043040000</t>
  </si>
  <si>
    <t>91905038910043040200</t>
  </si>
  <si>
    <t>91905038910043040240</t>
  </si>
  <si>
    <t>91905038910043040244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</si>
  <si>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</si>
  <si>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</si>
  <si>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</si>
  <si>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</si>
  <si>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</si>
  <si>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</si>
  <si>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</si>
  <si>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91913018910041240000</t>
  </si>
  <si>
    <t>Обслуживание государственного (муниципального) долга</t>
  </si>
  <si>
    <t>91913018910041240700</t>
  </si>
  <si>
    <t>Обслуживание муниципального долга</t>
  </si>
  <si>
    <t>91913018910041240730</t>
  </si>
  <si>
    <t>Результат исполнения бюджета                 (дефицит / профицит)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</si>
  <si>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</si>
  <si>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</si>
  <si>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</si>
  <si>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</si>
  <si>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</si>
  <si>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</si>
  <si>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</si>
  <si>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</si>
  <si>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</si>
  <si>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</si>
  <si>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</si>
  <si>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</si>
  <si>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</si>
  <si>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</si>
  <si>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</si>
  <si>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</si>
  <si>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</si>
  <si>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91901050200000000500</t>
  </si>
  <si>
    <t xml:space="preserve">  Увеличение прочих остатков денежных средств бюджетов</t>
  </si>
  <si>
    <t>91901050201000000510</t>
  </si>
  <si>
    <t xml:space="preserve">  Увеличение прочих остатков денежных средств бюджетов сельских поселений</t>
  </si>
  <si>
    <t>91901050201100000510</t>
  </si>
  <si>
    <t>уменьшение остатков средств, всего</t>
  </si>
  <si>
    <t xml:space="preserve">  Уменьшение прочих остатков средств бюджетов</t>
  </si>
  <si>
    <t>91901050200000000600</t>
  </si>
  <si>
    <t xml:space="preserve">  Уменьшение прочих остатков денежных средств бюджетов</t>
  </si>
  <si>
    <t>91901050201000000610</t>
  </si>
  <si>
    <t xml:space="preserve">  Уменьшение прочих остатков денежных средств бюджетов сельских поселений</t>
  </si>
  <si>
    <t>91901050201100000610</t>
  </si>
  <si>
    <t>Изменение остатков по расчетам (стр.810 + 820)</t>
  </si>
  <si>
    <t>Изменение остатков по расчетам с органами, организующими исполнение бюджета       (стр.811 + 812)</t>
  </si>
  <si>
    <t>увеличение счетов расчетов (дебетовый остаток счета 121002000)</t>
  </si>
  <si>
    <t>уменьшение счетов расчетов (кредитовый остаток счета 130405000)</t>
  </si>
  <si>
    <t>Изменение остатков по внутренним расчетам (стр.821 + стр. 822)</t>
  </si>
  <si>
    <t xml:space="preserve"> </t>
  </si>
  <si>
    <t xml:space="preserve">увеличение остатков по внутренним расчетам </t>
  </si>
  <si>
    <t xml:space="preserve">уменьшение остатков по внутренним расчетам </t>
  </si>
  <si>
    <t>% выполнения</t>
  </si>
  <si>
    <t>3</t>
  </si>
  <si>
    <t>тыс.руб</t>
  </si>
  <si>
    <t>Расходы на выплаты по оплате труда высшего должностного лица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</si>
  <si>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</si>
  <si>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</si>
  <si>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</si>
  <si>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Мероприятия, связанные с муниципальным управлением</t>
  </si>
  <si>
    <t>Осуществление первичного воинского учета на территориях, где отсутствуют военные комиссариаты.</t>
  </si>
  <si>
    <t>Ремонт автомобильных дорог общего пользования местного значения и искусственнных сооружений на них за счет местного бюджета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</si>
  <si>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</si>
  <si>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Работы, услуги по содержанию имущества.</t>
  </si>
  <si>
    <t>Решение вопросов местного значения, осуществляемое с привлечением средств самообложения граждан</t>
  </si>
  <si>
    <t>Доплаты к пенсиям муниципальных служащих Республики Мордовия</t>
  </si>
  <si>
    <t>Проценты за кредиты</t>
  </si>
  <si>
    <t>91905038910078090000</t>
  </si>
  <si>
    <t>91905038910078090200</t>
  </si>
  <si>
    <t>91905038910078090240</t>
  </si>
  <si>
    <t>91905038910078090244</t>
  </si>
  <si>
    <t xml:space="preserve"> Источники
финансирования дефицита  бюджета Лемдяйского   сельского поселения Старошайговского муниципального района  Республики Мордовия за 2022 год по кодам классификации источников финансирования дефицитов бюджетов</t>
  </si>
  <si>
    <t>Доходы бюджета Лемдяйского сельского поселения Старошайговского муниципального района Республики Мордовия  за 2022 год по кодам классификации доходов бюджетов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</si>
  <si>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</si>
  <si>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Средства самообложения граждан, зачисляемые в бюджеты сельских поселений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</si>
  <si>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</si>
  <si>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Прочие межбюджетные трансферты, передаваемые бюджетам сельских поселений</t>
  </si>
  <si>
    <t>00010102010011000110</t>
  </si>
  <si>
    <t>00010102020011000110</t>
  </si>
  <si>
    <t>00010102030011000110</t>
  </si>
  <si>
    <t>00010102030012100110</t>
  </si>
  <si>
    <t>00010601030101000110</t>
  </si>
  <si>
    <t>00010601030102100110</t>
  </si>
  <si>
    <t>00010606033101000110</t>
  </si>
  <si>
    <t>00010606033102100110</t>
  </si>
  <si>
    <t>00010606043101000110</t>
  </si>
  <si>
    <t>00010606043102100110</t>
  </si>
  <si>
    <t>00011714030100000150</t>
  </si>
  <si>
    <t>00020215002100000150</t>
  </si>
  <si>
    <t>00020229999100000150</t>
  </si>
  <si>
    <t>00020230024100000150</t>
  </si>
  <si>
    <t>00020235118100000150</t>
  </si>
  <si>
    <t>00020240014100000150</t>
  </si>
  <si>
    <t>00020249999100000150</t>
  </si>
  <si>
    <t xml:space="preserve">    Расходы
 бюджета Лемдяйского сельского поселения Старошайговского муниципального района Республики Мордовия за 2022 год по разделам и подразделам классификации расходов бюджетов</t>
  </si>
  <si>
    <t>Приложение 1
к  решению  Совета депутатов Лемдяйского сельского поселения Старошайговского муниципального района Республики Мордовия  "Об исполнении   бюджета Лемдяйского сельского поселения Старошайговского муниципального района  Республики Мордовия за  2022 год    от  "27"  апреля   2023  года № 32</t>
  </si>
  <si>
    <t>Приложение 2
к  решению  Совета депутатов Лемдяйского сельского поселения Старошайговского муниципального района Республики Мордовия  "Об исполнении   бюджета Лемдяйского сельского поселения Старошайговского муниципального района  Республики Мордовия за  2022 год    от  "27"  апреля   2023  года № 32</t>
  </si>
  <si>
    <t>Приложение 3
к  решению  Совета депутатов Лемдяйского сельского поселения Старошайговского муниципального района Республики Мордовия  "Об исполнении   бюджета Лемдяйского сельского поселения Старошайговского муниципального района  Республики Мордовия за  2022 год    от  "27"  апреля   2023  №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</si>
</sst>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.mm\.yyyy"/>
    <numFmt numFmtId="165" formatCode="#,##0.00_ ;\-#,##0.00"/>
    <numFmt numFmtId="166" formatCode="#,##0.0"/>
    <numFmt numFmtId="167" formatCode="0.0"/>
    <numFmt numFmtId="168" formatCode="#,##0.0_ ;\-#,##0.0"/>
  </numFmts>
  <fonts count="28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color rgb="FF000000"/>
      <name val="Arial Cyr"/>
    </font>
    <font>
      <sz val="8"/>
      <color rgb="FF000000"/>
      <name val="Arial Cyr"/>
      <family val="2"/>
    </font>
    <font>
      <sz val="8"/>
      <color rgb="FF000000"/>
      <name val="Arial"/>
      <family val="2"/>
    </font>
    <font>
      <sz val="10"/>
      <color rgb="FF000000"/>
      <name val="Arial Cyr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49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0" fontId="3" fillId="0" borderId="34" xfId="79" applyNumberFormat="1" applyProtection="1"/>
    <xf numFmtId="0" fontId="3" fillId="0" borderId="35" xfId="80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4" applyNumberFormat="1" applyProtection="1">
      <alignment horizontal="left"/>
    </xf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49" fontId="6" fillId="0" borderId="26" xfId="30" applyNumberFormat="1" applyBorder="1" applyProtection="1">
      <alignment horizontal="center" vertical="center"/>
    </xf>
    <xf numFmtId="166" fontId="6" fillId="0" borderId="42" xfId="35" applyNumberFormat="1" applyBorder="1" applyProtection="1">
      <alignment horizontal="right" vertical="center" shrinkToFit="1"/>
    </xf>
    <xf numFmtId="167" fontId="3" fillId="0" borderId="1" xfId="3" applyNumberFormat="1" applyProtection="1"/>
    <xf numFmtId="0" fontId="10" fillId="0" borderId="2" xfId="25" applyNumberFormat="1" applyAlignment="1" applyProtection="1">
      <alignment horizontal="center" wrapText="1"/>
    </xf>
    <xf numFmtId="0" fontId="10" fillId="0" borderId="2" xfId="25" applyAlignment="1">
      <alignment horizontal="center" wrapText="1"/>
    </xf>
    <xf numFmtId="49" fontId="12" fillId="0" borderId="26" xfId="55" applyNumberFormat="1" applyBorder="1" applyProtection="1">
      <alignment horizontal="center" vertical="center"/>
    </xf>
    <xf numFmtId="0" fontId="3" fillId="0" borderId="1" xfId="80" applyNumberFormat="1" applyBorder="1" applyProtection="1"/>
    <xf numFmtId="168" fontId="14" fillId="0" borderId="22" xfId="96" applyNumberFormat="1" applyFont="1" applyProtection="1">
      <alignment horizontal="right" vertical="center" shrinkToFit="1"/>
    </xf>
    <xf numFmtId="49" fontId="14" fillId="0" borderId="4" xfId="115" applyNumberFormat="1" applyFont="1" applyProtection="1">
      <alignment horizontal="center"/>
    </xf>
    <xf numFmtId="49" fontId="14" fillId="0" borderId="15" xfId="119" applyNumberFormat="1" applyFont="1" applyProtection="1">
      <alignment horizontal="center"/>
    </xf>
    <xf numFmtId="49" fontId="14" fillId="0" borderId="26" xfId="124" applyNumberFormat="1" applyFont="1" applyProtection="1">
      <alignment horizontal="center"/>
    </xf>
    <xf numFmtId="49" fontId="14" fillId="0" borderId="22" xfId="68" applyNumberFormat="1" applyFont="1" applyProtection="1">
      <alignment horizontal="center"/>
    </xf>
    <xf numFmtId="168" fontId="14" fillId="0" borderId="11" xfId="103" applyNumberFormat="1" applyFont="1" applyProtection="1">
      <alignment horizontal="right" vertical="center" shrinkToFit="1"/>
    </xf>
    <xf numFmtId="168" fontId="14" fillId="0" borderId="4" xfId="116" applyNumberFormat="1" applyFont="1" applyProtection="1">
      <alignment horizontal="right" shrinkToFit="1"/>
    </xf>
    <xf numFmtId="168" fontId="14" fillId="0" borderId="15" xfId="120" applyNumberFormat="1" applyFont="1" applyProtection="1">
      <alignment horizontal="center"/>
    </xf>
    <xf numFmtId="168" fontId="14" fillId="0" borderId="15" xfId="59" applyNumberFormat="1" applyFont="1" applyProtection="1">
      <alignment horizontal="right" shrinkToFit="1"/>
    </xf>
    <xf numFmtId="168" fontId="14" fillId="0" borderId="26" xfId="125" applyNumberFormat="1" applyFont="1" applyProtection="1">
      <alignment horizontal="center"/>
    </xf>
    <xf numFmtId="168" fontId="14" fillId="0" borderId="22" xfId="128" applyNumberFormat="1" applyFont="1" applyProtection="1">
      <alignment horizontal="center"/>
    </xf>
    <xf numFmtId="168" fontId="14" fillId="0" borderId="22" xfId="69" applyNumberFormat="1" applyFont="1" applyProtection="1">
      <alignment horizontal="right" shrinkToFit="1"/>
    </xf>
    <xf numFmtId="168" fontId="14" fillId="0" borderId="22" xfId="129" applyNumberFormat="1" applyFont="1" applyProtection="1">
      <alignment horizontal="right"/>
    </xf>
    <xf numFmtId="168" fontId="14" fillId="0" borderId="4" xfId="131" applyNumberFormat="1" applyFont="1" applyProtection="1">
      <alignment horizontal="center"/>
    </xf>
    <xf numFmtId="168" fontId="14" fillId="0" borderId="11" xfId="132" applyNumberFormat="1" applyFont="1" applyProtection="1">
      <alignment horizontal="right" shrinkToFit="1"/>
    </xf>
    <xf numFmtId="4" fontId="25" fillId="0" borderId="22" xfId="0" applyNumberFormat="1" applyFont="1" applyBorder="1" applyAlignment="1" applyProtection="1">
      <alignment horizontal="right" vertical="center" shrinkToFit="1"/>
    </xf>
    <xf numFmtId="165" fontId="25" fillId="0" borderId="11" xfId="0" applyNumberFormat="1" applyFont="1" applyBorder="1" applyAlignment="1" applyProtection="1">
      <alignment horizontal="right" vertical="center" shrinkToFit="1"/>
    </xf>
    <xf numFmtId="4" fontId="25" fillId="0" borderId="11" xfId="0" applyNumberFormat="1" applyFont="1" applyBorder="1" applyAlignment="1" applyProtection="1">
      <alignment horizontal="right" vertical="center" shrinkToFit="1"/>
    </xf>
    <xf numFmtId="49" fontId="25" fillId="0" borderId="4" xfId="0" applyNumberFormat="1" applyFont="1" applyBorder="1" applyAlignment="1" applyProtection="1">
      <alignment horizontal="center"/>
    </xf>
    <xf numFmtId="4" fontId="25" fillId="0" borderId="15" xfId="0" applyNumberFormat="1" applyFont="1" applyBorder="1" applyAlignment="1" applyProtection="1">
      <alignment horizontal="center"/>
    </xf>
    <xf numFmtId="4" fontId="25" fillId="0" borderId="26" xfId="0" applyNumberFormat="1" applyFont="1" applyBorder="1" applyAlignment="1" applyProtection="1">
      <alignment horizontal="center"/>
    </xf>
    <xf numFmtId="4" fontId="25" fillId="0" borderId="22" xfId="0" applyNumberFormat="1" applyFont="1" applyBorder="1" applyAlignment="1" applyProtection="1">
      <alignment horizontal="center"/>
    </xf>
    <xf numFmtId="4" fontId="25" fillId="0" borderId="4" xfId="0" applyNumberFormat="1" applyFont="1" applyBorder="1" applyAlignment="1" applyProtection="1">
      <alignment horizontal="center"/>
    </xf>
    <xf numFmtId="49" fontId="25" fillId="0" borderId="22" xfId="0" applyNumberFormat="1" applyFont="1" applyBorder="1" applyAlignment="1" applyProtection="1">
      <alignment horizontal="center" vertical="center"/>
    </xf>
    <xf numFmtId="49" fontId="25" fillId="0" borderId="26" xfId="0" applyNumberFormat="1" applyFont="1" applyBorder="1" applyAlignment="1" applyProtection="1">
      <alignment horizontal="center" vertical="center"/>
    </xf>
    <xf numFmtId="49" fontId="25" fillId="0" borderId="11" xfId="0" applyNumberFormat="1" applyFont="1" applyBorder="1" applyAlignment="1" applyProtection="1">
      <alignment horizontal="center" vertical="center"/>
    </xf>
    <xf numFmtId="49" fontId="25" fillId="0" borderId="15" xfId="0" applyNumberFormat="1" applyFont="1" applyBorder="1" applyAlignment="1" applyProtection="1">
      <alignment horizontal="center"/>
    </xf>
    <xf numFmtId="49" fontId="25" fillId="0" borderId="26" xfId="0" applyNumberFormat="1" applyFont="1" applyBorder="1" applyAlignment="1" applyProtection="1">
      <alignment horizontal="center"/>
    </xf>
    <xf numFmtId="49" fontId="25" fillId="0" borderId="22" xfId="0" applyNumberFormat="1" applyFont="1" applyBorder="1" applyAlignment="1" applyProtection="1">
      <alignment horizontal="center"/>
    </xf>
    <xf numFmtId="0" fontId="27" fillId="0" borderId="26" xfId="0" applyNumberFormat="1" applyFont="1" applyBorder="1" applyProtection="1"/>
    <xf numFmtId="166" fontId="25" fillId="0" borderId="22" xfId="0" applyNumberFormat="1" applyFont="1" applyBorder="1" applyAlignment="1" applyProtection="1">
      <alignment horizontal="right" vertical="center" shrinkToFit="1"/>
    </xf>
    <xf numFmtId="166" fontId="25" fillId="0" borderId="26" xfId="0" applyNumberFormat="1" applyFont="1" applyBorder="1" applyAlignment="1" applyProtection="1">
      <alignment horizontal="right" vertical="center" shrinkToFit="1"/>
    </xf>
    <xf numFmtId="166" fontId="25" fillId="0" borderId="11" xfId="0" applyNumberFormat="1" applyFont="1" applyBorder="1" applyAlignment="1" applyProtection="1">
      <alignment horizontal="right" vertical="center" shrinkToFit="1"/>
    </xf>
    <xf numFmtId="167" fontId="0" fillId="0" borderId="0" xfId="0" applyNumberFormat="1" applyProtection="1">
      <protection locked="0"/>
    </xf>
    <xf numFmtId="166" fontId="25" fillId="0" borderId="4" xfId="0" applyNumberFormat="1" applyFont="1" applyBorder="1" applyAlignment="1" applyProtection="1">
      <alignment horizontal="right" shrinkToFit="1"/>
    </xf>
    <xf numFmtId="166" fontId="25" fillId="0" borderId="15" xfId="0" applyNumberFormat="1" applyFont="1" applyBorder="1" applyAlignment="1" applyProtection="1">
      <alignment horizontal="right" shrinkToFit="1"/>
    </xf>
    <xf numFmtId="166" fontId="25" fillId="0" borderId="26" xfId="0" applyNumberFormat="1" applyFont="1" applyBorder="1" applyAlignment="1" applyProtection="1">
      <alignment horizontal="center"/>
    </xf>
    <xf numFmtId="166" fontId="25" fillId="0" borderId="22" xfId="0" applyNumberFormat="1" applyFont="1" applyBorder="1" applyAlignment="1" applyProtection="1">
      <alignment horizontal="right" shrinkToFit="1"/>
    </xf>
    <xf numFmtId="166" fontId="25" fillId="0" borderId="11" xfId="0" applyNumberFormat="1" applyFont="1" applyBorder="1" applyAlignment="1" applyProtection="1">
      <alignment horizontal="right" shrinkToFit="1"/>
    </xf>
    <xf numFmtId="166" fontId="14" fillId="0" borderId="22" xfId="69" applyNumberFormat="1" applyFont="1" applyProtection="1">
      <alignment horizontal="right" shrinkToFit="1"/>
    </xf>
    <xf numFmtId="166" fontId="7" fillId="0" borderId="42" xfId="59" applyNumberFormat="1" applyFont="1" applyBorder="1" applyProtection="1">
      <alignment horizontal="right" shrinkToFit="1"/>
    </xf>
    <xf numFmtId="0" fontId="7" fillId="0" borderId="24" xfId="0" applyNumberFormat="1" applyFont="1" applyBorder="1" applyAlignment="1" applyProtection="1">
      <alignment horizontal="left" wrapText="1"/>
    </xf>
    <xf numFmtId="49" fontId="7" fillId="0" borderId="26" xfId="0" applyNumberFormat="1" applyFont="1" applyBorder="1" applyAlignment="1" applyProtection="1">
      <alignment horizontal="center" vertical="center"/>
    </xf>
    <xf numFmtId="165" fontId="7" fillId="0" borderId="26" xfId="0" applyNumberFormat="1" applyFont="1" applyBorder="1" applyAlignment="1" applyProtection="1">
      <alignment horizontal="right" vertical="center" shrinkToFit="1"/>
    </xf>
    <xf numFmtId="0" fontId="7" fillId="0" borderId="20" xfId="0" applyNumberFormat="1" applyFont="1" applyBorder="1" applyAlignment="1" applyProtection="1">
      <alignment horizontal="left" wrapText="1" indent="2"/>
    </xf>
    <xf numFmtId="49" fontId="7" fillId="0" borderId="22" xfId="0" applyNumberFormat="1" applyFont="1" applyBorder="1" applyAlignment="1" applyProtection="1">
      <alignment horizontal="center"/>
    </xf>
    <xf numFmtId="4" fontId="7" fillId="0" borderId="22" xfId="0" applyNumberFormat="1" applyFont="1" applyBorder="1" applyAlignment="1" applyProtection="1">
      <alignment horizontal="right" shrinkToFit="1"/>
    </xf>
    <xf numFmtId="0" fontId="7" fillId="0" borderId="28" xfId="0" applyNumberFormat="1" applyFont="1" applyBorder="1" applyProtection="1"/>
    <xf numFmtId="0" fontId="7" fillId="0" borderId="29" xfId="0" applyNumberFormat="1" applyFont="1" applyBorder="1" applyProtection="1"/>
    <xf numFmtId="0" fontId="7" fillId="0" borderId="30" xfId="0" applyNumberFormat="1" applyFont="1" applyBorder="1" applyAlignment="1" applyProtection="1">
      <alignment horizontal="left" wrapText="1"/>
    </xf>
    <xf numFmtId="49" fontId="7" fillId="0" borderId="32" xfId="0" applyNumberFormat="1" applyFont="1" applyBorder="1" applyAlignment="1" applyProtection="1">
      <alignment horizontal="center"/>
    </xf>
    <xf numFmtId="2" fontId="7" fillId="0" borderId="32" xfId="0" applyNumberFormat="1" applyFont="1" applyBorder="1" applyAlignment="1" applyProtection="1">
      <alignment horizontal="center" shrinkToFit="1"/>
    </xf>
    <xf numFmtId="4" fontId="7" fillId="0" borderId="32" xfId="0" applyNumberFormat="1" applyFont="1" applyBorder="1" applyAlignment="1" applyProtection="1">
      <alignment horizontal="right" shrinkToFit="1"/>
    </xf>
    <xf numFmtId="0" fontId="26" fillId="0" borderId="17" xfId="0" applyNumberFormat="1" applyFont="1" applyBorder="1" applyAlignment="1" applyProtection="1">
      <alignment horizontal="left" wrapText="1"/>
    </xf>
    <xf numFmtId="0" fontId="26" fillId="0" borderId="20" xfId="0" applyNumberFormat="1" applyFont="1" applyBorder="1" applyAlignment="1" applyProtection="1">
      <alignment horizontal="left" wrapText="1"/>
    </xf>
    <xf numFmtId="49" fontId="26" fillId="0" borderId="11" xfId="0" applyNumberFormat="1" applyFont="1" applyBorder="1" applyAlignment="1" applyProtection="1">
      <alignment horizontal="center" wrapText="1"/>
    </xf>
    <xf numFmtId="49" fontId="26" fillId="0" borderId="22" xfId="0" applyNumberFormat="1" applyFont="1" applyBorder="1" applyAlignment="1" applyProtection="1">
      <alignment horizontal="center"/>
    </xf>
    <xf numFmtId="166" fontId="26" fillId="0" borderId="11" xfId="0" applyNumberFormat="1" applyFont="1" applyBorder="1" applyAlignment="1" applyProtection="1">
      <alignment horizontal="center" vertical="center"/>
    </xf>
    <xf numFmtId="166" fontId="26" fillId="0" borderId="11" xfId="0" applyNumberFormat="1" applyFont="1" applyBorder="1" applyAlignment="1" applyProtection="1">
      <alignment horizontal="right" vertical="center" shrinkToFit="1"/>
    </xf>
    <xf numFmtId="166" fontId="26" fillId="0" borderId="22" xfId="0" applyNumberFormat="1" applyFont="1" applyBorder="1" applyAlignment="1" applyProtection="1">
      <alignment horizontal="right" shrinkToFit="1"/>
    </xf>
    <xf numFmtId="0" fontId="8" fillId="0" borderId="13" xfId="0" applyNumberFormat="1" applyFont="1" applyBorder="1" applyAlignment="1" applyProtection="1">
      <alignment horizontal="left" wrapText="1"/>
    </xf>
    <xf numFmtId="49" fontId="8" fillId="0" borderId="15" xfId="0" applyNumberFormat="1" applyFont="1" applyBorder="1" applyAlignment="1" applyProtection="1">
      <alignment horizontal="center" vertical="center"/>
    </xf>
    <xf numFmtId="166" fontId="8" fillId="0" borderId="15" xfId="0" applyNumberFormat="1" applyFont="1" applyBorder="1" applyAlignment="1" applyProtection="1">
      <alignment horizontal="right" vertical="center" shrinkToFit="1"/>
    </xf>
    <xf numFmtId="166" fontId="8" fillId="0" borderId="42" xfId="35" applyNumberFormat="1" applyFont="1" applyBorder="1" applyProtection="1">
      <alignment horizontal="right" vertical="center" shrinkToFit="1"/>
    </xf>
    <xf numFmtId="0" fontId="5" fillId="0" borderId="13" xfId="0" applyNumberFormat="1" applyFont="1" applyBorder="1" applyAlignment="1" applyProtection="1">
      <alignment horizontal="left" wrapText="1"/>
    </xf>
    <xf numFmtId="49" fontId="5" fillId="0" borderId="15" xfId="0" applyNumberFormat="1" applyFont="1" applyBorder="1" applyAlignment="1" applyProtection="1">
      <alignment horizontal="center" vertical="center"/>
    </xf>
    <xf numFmtId="166" fontId="5" fillId="0" borderId="15" xfId="0" applyNumberFormat="1" applyFont="1" applyBorder="1" applyAlignment="1" applyProtection="1">
      <alignment horizontal="right" shrinkToFit="1"/>
    </xf>
    <xf numFmtId="49" fontId="6" fillId="0" borderId="26" xfId="27" applyNumberFormat="1" applyBorder="1" applyAlignment="1" applyProtection="1">
      <alignment horizontal="center" vertical="top" wrapText="1"/>
    </xf>
    <xf numFmtId="49" fontId="6" fillId="0" borderId="41" xfId="27" applyNumberFormat="1" applyBorder="1" applyAlignment="1" applyProtection="1">
      <alignment horizontal="center" vertical="top" wrapText="1"/>
    </xf>
    <xf numFmtId="49" fontId="6" fillId="0" borderId="22" xfId="27" applyNumberFormat="1" applyBorder="1" applyAlignment="1" applyProtection="1">
      <alignment horizontal="center" vertical="top"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10" fillId="0" borderId="2" xfId="25" applyNumberFormat="1" applyAlignment="1" applyProtection="1">
      <alignment horizontal="center" wrapText="1"/>
    </xf>
    <xf numFmtId="0" fontId="10" fillId="0" borderId="2" xfId="25" applyAlignment="1">
      <alignment horizontal="center" wrapText="1"/>
    </xf>
    <xf numFmtId="0" fontId="1" fillId="0" borderId="28" xfId="25" applyFont="1" applyBorder="1" applyAlignment="1">
      <alignment horizontal="center" wrapText="1"/>
    </xf>
    <xf numFmtId="0" fontId="3" fillId="0" borderId="1" xfId="3" applyNumberFormat="1" applyAlignment="1" applyProtection="1">
      <alignment horizontal="center"/>
    </xf>
    <xf numFmtId="0" fontId="23" fillId="0" borderId="1" xfId="3" applyNumberFormat="1" applyFont="1" applyAlignment="1" applyProtection="1">
      <alignment horizontal="center" wrapText="1"/>
    </xf>
    <xf numFmtId="0" fontId="23" fillId="0" borderId="1" xfId="3" applyNumberFormat="1" applyFont="1" applyAlignment="1" applyProtection="1">
      <alignment horizontal="center"/>
    </xf>
    <xf numFmtId="49" fontId="12" fillId="0" borderId="26" xfId="52" applyNumberFormat="1" applyBorder="1" applyAlignment="1" applyProtection="1">
      <alignment horizontal="center" vertical="top" wrapText="1"/>
    </xf>
    <xf numFmtId="49" fontId="12" fillId="0" borderId="41" xfId="52" applyNumberFormat="1" applyBorder="1" applyAlignment="1" applyProtection="1">
      <alignment horizontal="center" vertical="top" wrapText="1"/>
    </xf>
    <xf numFmtId="49" fontId="12" fillId="0" borderId="22" xfId="52" applyNumberFormat="1" applyBorder="1" applyAlignment="1" applyProtection="1">
      <alignment horizontal="center" vertical="top" wrapText="1"/>
    </xf>
    <xf numFmtId="0" fontId="11" fillId="0" borderId="1" xfId="47" applyNumberFormat="1" applyFont="1" applyAlignment="1" applyProtection="1">
      <alignment horizontal="center" wrapText="1"/>
    </xf>
    <xf numFmtId="0" fontId="11" fillId="0" borderId="1" xfId="47" applyFont="1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3" fillId="0" borderId="2" xfId="49" applyNumberFormat="1" applyAlignment="1" applyProtection="1">
      <alignment horizontal="center"/>
    </xf>
    <xf numFmtId="0" fontId="14" fillId="0" borderId="8" xfId="122" applyNumberFormat="1" applyFont="1" applyProtection="1">
      <alignment horizontal="left" wrapText="1" indent="1"/>
    </xf>
    <xf numFmtId="0" fontId="14" fillId="0" borderId="8" xfId="122" applyFont="1">
      <alignment horizontal="left" wrapText="1" indent="1"/>
    </xf>
    <xf numFmtId="0" fontId="14" fillId="0" borderId="26" xfId="90" applyNumberFormat="1" applyBorder="1" applyAlignment="1" applyProtection="1">
      <alignment horizontal="center" vertical="top"/>
    </xf>
    <xf numFmtId="0" fontId="14" fillId="0" borderId="41" xfId="90" applyNumberFormat="1" applyBorder="1" applyAlignment="1" applyProtection="1">
      <alignment horizontal="center" vertical="top"/>
    </xf>
    <xf numFmtId="0" fontId="14" fillId="0" borderId="22" xfId="90" applyNumberFormat="1" applyBorder="1" applyAlignment="1" applyProtection="1">
      <alignment horizontal="center" vertical="top"/>
    </xf>
    <xf numFmtId="0" fontId="14" fillId="0" borderId="26" xfId="89" applyNumberFormat="1" applyBorder="1" applyAlignment="1" applyProtection="1">
      <alignment horizontal="center" vertical="top" wrapText="1"/>
    </xf>
    <xf numFmtId="0" fontId="14" fillId="0" borderId="41" xfId="89" applyNumberFormat="1" applyBorder="1" applyAlignment="1" applyProtection="1">
      <alignment horizontal="center" vertical="top" wrapText="1"/>
    </xf>
    <xf numFmtId="0" fontId="14" fillId="0" borderId="22" xfId="89" applyNumberFormat="1" applyBorder="1" applyAlignment="1" applyProtection="1">
      <alignment horizontal="center" vertical="top" wrapText="1"/>
    </xf>
    <xf numFmtId="0" fontId="14" fillId="0" borderId="9" xfId="113" applyNumberFormat="1" applyFont="1" applyProtection="1">
      <alignment horizontal="left" wrapText="1"/>
    </xf>
    <xf numFmtId="0" fontId="14" fillId="0" borderId="9" xfId="113" applyFont="1">
      <alignment horizontal="left" wrapText="1"/>
    </xf>
    <xf numFmtId="0" fontId="25" fillId="0" borderId="38" xfId="0" applyNumberFormat="1" applyFont="1" applyBorder="1" applyAlignment="1" applyProtection="1">
      <alignment horizontal="left" wrapText="1" indent="1"/>
    </xf>
    <xf numFmtId="0" fontId="25" fillId="0" borderId="38" xfId="0" applyFont="1" applyBorder="1" applyAlignment="1">
      <alignment horizontal="left" wrapText="1" indent="1"/>
    </xf>
    <xf numFmtId="0" fontId="25" fillId="0" borderId="9" xfId="0" applyNumberFormat="1" applyFont="1" applyBorder="1" applyAlignment="1" applyProtection="1">
      <alignment horizontal="left" wrapText="1"/>
    </xf>
    <xf numFmtId="0" fontId="25" fillId="0" borderId="9" xfId="0" applyFont="1" applyBorder="1" applyAlignment="1">
      <alignment horizontal="left" wrapText="1"/>
    </xf>
    <xf numFmtId="0" fontId="25" fillId="0" borderId="8" xfId="0" applyNumberFormat="1" applyFont="1" applyBorder="1" applyAlignment="1" applyProtection="1">
      <alignment horizontal="left" wrapText="1" indent="1"/>
    </xf>
    <xf numFmtId="0" fontId="25" fillId="0" borderId="8" xfId="0" applyFont="1" applyBorder="1" applyAlignment="1">
      <alignment horizontal="left" wrapText="1" indent="1"/>
    </xf>
    <xf numFmtId="0" fontId="25" fillId="0" borderId="8" xfId="0" applyNumberFormat="1" applyFont="1" applyBorder="1" applyAlignment="1" applyProtection="1">
      <alignment horizontal="left" wrapText="1"/>
    </xf>
    <xf numFmtId="0" fontId="25" fillId="0" borderId="8" xfId="0" applyFont="1" applyBorder="1" applyAlignment="1">
      <alignment horizontal="left" wrapText="1"/>
    </xf>
    <xf numFmtId="0" fontId="25" fillId="0" borderId="36" xfId="0" applyNumberFormat="1" applyFont="1" applyBorder="1" applyAlignment="1" applyProtection="1">
      <alignment horizontal="left" wrapText="1" indent="1"/>
    </xf>
    <xf numFmtId="0" fontId="25" fillId="0" borderId="36" xfId="0" applyFont="1" applyBorder="1" applyAlignment="1">
      <alignment horizontal="left" wrapText="1" indent="1"/>
    </xf>
    <xf numFmtId="0" fontId="3" fillId="0" borderId="1" xfId="3" applyNumberFormat="1" applyAlignment="1" applyProtection="1">
      <alignment horizontal="center" wrapText="1"/>
    </xf>
    <xf numFmtId="49" fontId="14" fillId="0" borderId="2" xfId="85" applyNumberFormat="1" applyAlignment="1" applyProtection="1">
      <alignment horizontal="center"/>
    </xf>
    <xf numFmtId="0" fontId="26" fillId="0" borderId="7" xfId="0" applyNumberFormat="1" applyFont="1" applyBorder="1" applyAlignment="1" applyProtection="1">
      <alignment wrapText="1"/>
    </xf>
    <xf numFmtId="0" fontId="26" fillId="0" borderId="7" xfId="0" applyFont="1" applyBorder="1" applyAlignment="1">
      <alignment wrapText="1"/>
    </xf>
    <xf numFmtId="0" fontId="24" fillId="0" borderId="1" xfId="47" applyNumberFormat="1" applyFont="1" applyAlignment="1" applyProtection="1">
      <alignment horizontal="center" wrapText="1"/>
    </xf>
    <xf numFmtId="0" fontId="24" fillId="0" borderId="1" xfId="47" applyFont="1">
      <alignment horizontal="center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25" fillId="0" borderId="37" xfId="0" applyNumberFormat="1" applyFont="1" applyBorder="1" applyAlignment="1" applyProtection="1">
      <alignment horizontal="left" wrapText="1" indent="1"/>
    </xf>
    <xf numFmtId="0" fontId="25" fillId="0" borderId="37" xfId="0" applyFont="1" applyBorder="1" applyAlignment="1">
      <alignment horizontal="left" wrapText="1" indent="1"/>
    </xf>
    <xf numFmtId="0" fontId="25" fillId="0" borderId="38" xfId="0" applyNumberFormat="1" applyFont="1" applyBorder="1" applyAlignment="1" applyProtection="1">
      <alignment horizontal="left" wrapText="1"/>
    </xf>
    <xf numFmtId="0" fontId="25" fillId="0" borderId="38" xfId="0" applyFont="1" applyBorder="1" applyAlignment="1">
      <alignment horizontal="left"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zoomScaleNormal="100" zoomScaleSheetLayoutView="100" workbookViewId="0">
      <selection activeCell="C1" sqref="C1:E3"/>
    </sheetView>
  </sheetViews>
  <sheetFormatPr defaultRowHeight="15" x14ac:dyDescent="0.25"/>
  <cols>
    <col min="1" max="1" width="39.42578125" style="1" customWidth="1"/>
    <col min="2" max="2" width="19.42578125" style="1" customWidth="1"/>
    <col min="3" max="3" width="16.42578125" style="1" customWidth="1"/>
    <col min="4" max="4" width="14.5703125" style="1" customWidth="1"/>
    <col min="5" max="5" width="15.42578125" style="1" customWidth="1"/>
    <col min="6" max="6" width="9.140625" style="1" customWidth="1"/>
    <col min="7" max="16384" width="9.140625" style="1"/>
  </cols>
  <sheetData>
    <row r="1" spans="1:7" x14ac:dyDescent="0.25">
      <c r="A1" s="91"/>
      <c r="B1" s="91"/>
      <c r="C1" s="92" t="s">
        <v>197</v>
      </c>
      <c r="D1" s="91"/>
      <c r="E1" s="91"/>
    </row>
    <row r="2" spans="1:7" x14ac:dyDescent="0.25">
      <c r="A2" s="91"/>
      <c r="B2" s="91"/>
      <c r="C2" s="91"/>
      <c r="D2" s="91"/>
      <c r="E2" s="91"/>
    </row>
    <row r="3" spans="1:7" ht="90" customHeight="1" x14ac:dyDescent="0.25">
      <c r="A3" s="91"/>
      <c r="B3" s="91"/>
      <c r="C3" s="91"/>
      <c r="D3" s="91"/>
      <c r="E3" s="91"/>
    </row>
    <row r="4" spans="1:7" ht="54.75" customHeight="1" x14ac:dyDescent="0.25">
      <c r="A4" s="97" t="s">
        <v>174</v>
      </c>
      <c r="B4" s="98"/>
      <c r="C4" s="98"/>
      <c r="D4" s="98"/>
      <c r="E4" s="98"/>
      <c r="F4" s="2"/>
    </row>
    <row r="5" spans="1:7" ht="20.25" customHeight="1" x14ac:dyDescent="0.25">
      <c r="A5" s="17"/>
      <c r="B5" s="18"/>
      <c r="C5" s="99" t="s">
        <v>156</v>
      </c>
      <c r="D5" s="99"/>
      <c r="E5" s="18"/>
      <c r="F5" s="2"/>
    </row>
    <row r="6" spans="1:7" ht="12.75" customHeight="1" x14ac:dyDescent="0.25">
      <c r="A6" s="95" t="s">
        <v>0</v>
      </c>
      <c r="B6" s="95" t="s">
        <v>1</v>
      </c>
      <c r="C6" s="93" t="s">
        <v>2</v>
      </c>
      <c r="D6" s="88" t="s">
        <v>4</v>
      </c>
      <c r="E6" s="93" t="s">
        <v>154</v>
      </c>
      <c r="F6" s="2"/>
    </row>
    <row r="7" spans="1:7" ht="9.9499999999999993" customHeight="1" x14ac:dyDescent="0.25">
      <c r="A7" s="96"/>
      <c r="B7" s="96"/>
      <c r="C7" s="94"/>
      <c r="D7" s="89"/>
      <c r="E7" s="94"/>
      <c r="F7" s="2"/>
    </row>
    <row r="8" spans="1:7" ht="9.9499999999999993" customHeight="1" x14ac:dyDescent="0.25">
      <c r="A8" s="96"/>
      <c r="B8" s="96"/>
      <c r="C8" s="94"/>
      <c r="D8" s="89"/>
      <c r="E8" s="94"/>
      <c r="F8" s="2"/>
    </row>
    <row r="9" spans="1:7" ht="9.9499999999999993" customHeight="1" x14ac:dyDescent="0.25">
      <c r="A9" s="96"/>
      <c r="B9" s="96"/>
      <c r="C9" s="94"/>
      <c r="D9" s="89"/>
      <c r="E9" s="94"/>
      <c r="F9" s="2"/>
    </row>
    <row r="10" spans="1:7" ht="6" customHeight="1" x14ac:dyDescent="0.25">
      <c r="A10" s="96"/>
      <c r="B10" s="96"/>
      <c r="C10" s="94"/>
      <c r="D10" s="90"/>
      <c r="E10" s="94"/>
      <c r="F10" s="2"/>
    </row>
    <row r="11" spans="1:7" ht="15" customHeight="1" thickBot="1" x14ac:dyDescent="0.3">
      <c r="A11" s="3">
        <v>1</v>
      </c>
      <c r="B11" s="4">
        <v>2</v>
      </c>
      <c r="C11" s="14" t="s">
        <v>155</v>
      </c>
      <c r="D11" s="14" t="s">
        <v>5</v>
      </c>
      <c r="E11" s="14" t="s">
        <v>6</v>
      </c>
      <c r="F11" s="2"/>
    </row>
    <row r="12" spans="1:7" ht="23.25" customHeight="1" x14ac:dyDescent="0.25">
      <c r="A12" s="81" t="s">
        <v>8</v>
      </c>
      <c r="B12" s="82" t="s">
        <v>9</v>
      </c>
      <c r="C12" s="83">
        <v>4516.25</v>
      </c>
      <c r="D12" s="83">
        <v>4520.7530399999996</v>
      </c>
      <c r="E12" s="84">
        <f>D12/C12*100</f>
        <v>100.09970750069195</v>
      </c>
      <c r="F12" s="16"/>
      <c r="G12" s="16"/>
    </row>
    <row r="13" spans="1:7" ht="12.75" customHeight="1" x14ac:dyDescent="0.25">
      <c r="A13" s="74" t="s">
        <v>11</v>
      </c>
      <c r="B13" s="76"/>
      <c r="C13" s="78">
        <v>0</v>
      </c>
      <c r="D13" s="79">
        <v>0</v>
      </c>
      <c r="E13" s="15"/>
      <c r="F13" s="16"/>
      <c r="G13" s="16"/>
    </row>
    <row r="14" spans="1:7" ht="102" x14ac:dyDescent="0.25">
      <c r="A14" s="75" t="s">
        <v>12</v>
      </c>
      <c r="B14" s="77" t="s">
        <v>179</v>
      </c>
      <c r="C14" s="80">
        <v>8</v>
      </c>
      <c r="D14" s="80">
        <v>9.2520799999999994</v>
      </c>
      <c r="E14" s="15">
        <f t="shared" ref="E14:E28" si="0">D14/C14*100</f>
        <v>115.651</v>
      </c>
      <c r="F14" s="16"/>
      <c r="G14" s="16"/>
    </row>
    <row r="15" spans="1:7" ht="135.75" x14ac:dyDescent="0.25">
      <c r="A15" s="75" t="s">
        <v>175</v>
      </c>
      <c r="B15" s="77" t="s">
        <v>180</v>
      </c>
      <c r="C15" s="80">
        <v>0.1</v>
      </c>
      <c r="D15" s="80" t="e">
        <v>#VALUE!</v>
      </c>
      <c r="E15" s="15" t="e">
        <f t="shared" si="0"/>
        <v>#VALUE!</v>
      </c>
      <c r="F15" s="16"/>
      <c r="G15" s="16"/>
    </row>
    <row r="16" spans="1:7" ht="68.25" x14ac:dyDescent="0.25">
      <c r="A16" s="75" t="s">
        <v>13</v>
      </c>
      <c r="B16" s="77" t="s">
        <v>181</v>
      </c>
      <c r="C16" s="80">
        <v>4.2</v>
      </c>
      <c r="D16" s="80">
        <v>3.6581199999999998</v>
      </c>
      <c r="E16" s="15">
        <f t="shared" si="0"/>
        <v>87.098095238095226</v>
      </c>
      <c r="F16" s="16"/>
      <c r="G16" s="16"/>
    </row>
    <row r="17" spans="1:7" ht="45.75" x14ac:dyDescent="0.25">
      <c r="A17" s="75" t="s">
        <v>14</v>
      </c>
      <c r="B17" s="77" t="s">
        <v>182</v>
      </c>
      <c r="C17" s="80">
        <v>0.1</v>
      </c>
      <c r="D17" s="80">
        <v>2.0000000000000002E-5</v>
      </c>
      <c r="E17" s="15">
        <f t="shared" si="0"/>
        <v>0.02</v>
      </c>
      <c r="F17" s="16"/>
      <c r="G17" s="16"/>
    </row>
    <row r="18" spans="1:7" ht="79.5" x14ac:dyDescent="0.25">
      <c r="A18" s="75" t="s">
        <v>15</v>
      </c>
      <c r="B18" s="77" t="s">
        <v>183</v>
      </c>
      <c r="C18" s="80">
        <v>63.2</v>
      </c>
      <c r="D18" s="80">
        <v>73.426179999999988</v>
      </c>
      <c r="E18" s="15">
        <f t="shared" si="0"/>
        <v>116.18066455696201</v>
      </c>
      <c r="F18" s="16"/>
      <c r="G18" s="16"/>
    </row>
    <row r="19" spans="1:7" ht="57" x14ac:dyDescent="0.25">
      <c r="A19" s="75" t="s">
        <v>16</v>
      </c>
      <c r="B19" s="77" t="s">
        <v>184</v>
      </c>
      <c r="C19" s="80">
        <v>0.4</v>
      </c>
      <c r="D19" s="80">
        <v>1.53742</v>
      </c>
      <c r="E19" s="15">
        <f t="shared" si="0"/>
        <v>384.35500000000002</v>
      </c>
      <c r="F19" s="16"/>
      <c r="G19" s="16"/>
    </row>
    <row r="20" spans="1:7" ht="68.25" x14ac:dyDescent="0.25">
      <c r="A20" s="75" t="s">
        <v>17</v>
      </c>
      <c r="B20" s="77" t="s">
        <v>185</v>
      </c>
      <c r="C20" s="80">
        <v>1165</v>
      </c>
      <c r="D20" s="80">
        <v>1049.6313600000001</v>
      </c>
      <c r="E20" s="15">
        <f t="shared" si="0"/>
        <v>90.097112446351929</v>
      </c>
      <c r="F20" s="16"/>
      <c r="G20" s="16"/>
    </row>
    <row r="21" spans="1:7" ht="45.75" x14ac:dyDescent="0.25">
      <c r="A21" s="75" t="s">
        <v>18</v>
      </c>
      <c r="B21" s="77" t="s">
        <v>186</v>
      </c>
      <c r="C21" s="80">
        <v>0.2</v>
      </c>
      <c r="D21" s="80">
        <v>4.2560000000000001E-2</v>
      </c>
      <c r="E21" s="15">
        <f t="shared" si="0"/>
        <v>21.279999999999998</v>
      </c>
      <c r="F21" s="16"/>
      <c r="G21" s="16"/>
    </row>
    <row r="22" spans="1:7" ht="68.25" x14ac:dyDescent="0.25">
      <c r="A22" s="75" t="s">
        <v>19</v>
      </c>
      <c r="B22" s="77" t="s">
        <v>187</v>
      </c>
      <c r="C22" s="80">
        <v>86</v>
      </c>
      <c r="D22" s="80">
        <v>197.00670000000002</v>
      </c>
      <c r="E22" s="15">
        <f t="shared" si="0"/>
        <v>229.07755813953491</v>
      </c>
      <c r="F22" s="16"/>
      <c r="G22" s="16"/>
    </row>
    <row r="23" spans="1:7" ht="45.75" x14ac:dyDescent="0.25">
      <c r="A23" s="75" t="s">
        <v>20</v>
      </c>
      <c r="B23" s="77" t="s">
        <v>188</v>
      </c>
      <c r="C23" s="80">
        <v>0.6</v>
      </c>
      <c r="D23" s="80">
        <v>2.2516400000000001</v>
      </c>
      <c r="E23" s="15">
        <f t="shared" si="0"/>
        <v>375.27333333333337</v>
      </c>
      <c r="F23" s="16"/>
      <c r="G23" s="16"/>
    </row>
    <row r="24" spans="1:7" ht="23.25" x14ac:dyDescent="0.25">
      <c r="A24" s="75" t="s">
        <v>176</v>
      </c>
      <c r="B24" s="77" t="s">
        <v>189</v>
      </c>
      <c r="C24" s="80">
        <v>996.14</v>
      </c>
      <c r="D24" s="80">
        <v>996.14</v>
      </c>
      <c r="E24" s="15">
        <f t="shared" si="0"/>
        <v>100</v>
      </c>
      <c r="F24" s="16"/>
      <c r="G24" s="16"/>
    </row>
    <row r="25" spans="1:7" ht="34.5" x14ac:dyDescent="0.25">
      <c r="A25" s="75" t="s">
        <v>21</v>
      </c>
      <c r="B25" s="77" t="s">
        <v>190</v>
      </c>
      <c r="C25" s="80">
        <v>462</v>
      </c>
      <c r="D25" s="80">
        <v>462</v>
      </c>
      <c r="E25" s="15">
        <f t="shared" si="0"/>
        <v>100</v>
      </c>
      <c r="F25" s="16"/>
      <c r="G25" s="16"/>
    </row>
    <row r="26" spans="1:7" x14ac:dyDescent="0.25">
      <c r="A26" s="75" t="s">
        <v>22</v>
      </c>
      <c r="B26" s="77" t="s">
        <v>191</v>
      </c>
      <c r="C26" s="80">
        <v>556</v>
      </c>
      <c r="D26" s="80">
        <v>556</v>
      </c>
      <c r="E26" s="15">
        <f t="shared" si="0"/>
        <v>100</v>
      </c>
      <c r="F26" s="16"/>
      <c r="G26" s="16"/>
    </row>
    <row r="27" spans="1:7" ht="34.5" x14ac:dyDescent="0.25">
      <c r="A27" s="75" t="s">
        <v>23</v>
      </c>
      <c r="B27" s="77" t="s">
        <v>192</v>
      </c>
      <c r="C27" s="80">
        <v>0.2</v>
      </c>
      <c r="D27" s="80">
        <v>0.2</v>
      </c>
      <c r="E27" s="15">
        <f t="shared" si="0"/>
        <v>100</v>
      </c>
      <c r="F27" s="16"/>
      <c r="G27" s="16"/>
    </row>
    <row r="28" spans="1:7" ht="45.75" x14ac:dyDescent="0.25">
      <c r="A28" s="75" t="s">
        <v>177</v>
      </c>
      <c r="B28" s="77" t="s">
        <v>193</v>
      </c>
      <c r="C28" s="80">
        <v>190.6</v>
      </c>
      <c r="D28" s="80">
        <v>190.6</v>
      </c>
      <c r="E28" s="15">
        <f t="shared" si="0"/>
        <v>100</v>
      </c>
      <c r="F28" s="16"/>
      <c r="G28" s="16"/>
    </row>
    <row r="29" spans="1:7" ht="68.25" x14ac:dyDescent="0.25">
      <c r="A29" s="75" t="s">
        <v>24</v>
      </c>
      <c r="B29" s="77" t="s">
        <v>194</v>
      </c>
      <c r="C29" s="80">
        <v>1515.2</v>
      </c>
      <c r="D29" s="80">
        <v>1515.2</v>
      </c>
      <c r="E29" s="15">
        <f>D29/C29*100</f>
        <v>100</v>
      </c>
      <c r="F29" s="16"/>
      <c r="G29" s="16"/>
    </row>
    <row r="30" spans="1:7" ht="23.25" x14ac:dyDescent="0.25">
      <c r="A30" s="75" t="s">
        <v>178</v>
      </c>
      <c r="B30" s="77" t="s">
        <v>195</v>
      </c>
      <c r="C30" s="80">
        <v>3984.56</v>
      </c>
      <c r="D30" s="80">
        <v>3984.56</v>
      </c>
      <c r="E30" s="15">
        <f>D30/C30*100</f>
        <v>100</v>
      </c>
    </row>
  </sheetData>
  <mergeCells count="9">
    <mergeCell ref="D6:D10"/>
    <mergeCell ref="A1:B3"/>
    <mergeCell ref="C1:E3"/>
    <mergeCell ref="E6:E10"/>
    <mergeCell ref="A6:A10"/>
    <mergeCell ref="A4:E4"/>
    <mergeCell ref="B6:B10"/>
    <mergeCell ref="C6:C10"/>
    <mergeCell ref="C5:D5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0"/>
  <sheetViews>
    <sheetView zoomScale="118" zoomScaleNormal="118" zoomScaleSheetLayoutView="100" workbookViewId="0">
      <selection activeCell="D1" sqref="D1:E1"/>
    </sheetView>
  </sheetViews>
  <sheetFormatPr defaultRowHeight="15" x14ac:dyDescent="0.25"/>
  <cols>
    <col min="1" max="1" width="31.7109375" style="1" customWidth="1"/>
    <col min="2" max="2" width="22.42578125" style="1" customWidth="1"/>
    <col min="3" max="4" width="14.85546875" style="1" customWidth="1"/>
    <col min="5" max="5" width="17.85546875" style="1" customWidth="1"/>
    <col min="6" max="16384" width="9.140625" style="1"/>
  </cols>
  <sheetData>
    <row r="1" spans="1:5" ht="127.5" customHeight="1" x14ac:dyDescent="0.25">
      <c r="A1" s="100"/>
      <c r="B1" s="100"/>
      <c r="C1" s="100"/>
      <c r="D1" s="101" t="s">
        <v>198</v>
      </c>
      <c r="E1" s="102"/>
    </row>
    <row r="2" spans="1:5" ht="60.75" customHeight="1" x14ac:dyDescent="0.25">
      <c r="A2" s="106" t="s">
        <v>196</v>
      </c>
      <c r="B2" s="107"/>
      <c r="C2" s="107"/>
      <c r="D2" s="107"/>
      <c r="E2" s="107"/>
    </row>
    <row r="3" spans="1:5" ht="12.95" customHeight="1" x14ac:dyDescent="0.25">
      <c r="A3" s="5"/>
      <c r="B3" s="5"/>
      <c r="C3" s="112" t="s">
        <v>156</v>
      </c>
      <c r="D3" s="112"/>
      <c r="E3" s="5"/>
    </row>
    <row r="4" spans="1:5" ht="12" customHeight="1" x14ac:dyDescent="0.25">
      <c r="A4" s="108" t="s">
        <v>0</v>
      </c>
      <c r="B4" s="95" t="s">
        <v>25</v>
      </c>
      <c r="C4" s="110" t="s">
        <v>2</v>
      </c>
      <c r="D4" s="110" t="s">
        <v>3</v>
      </c>
      <c r="E4" s="103" t="s">
        <v>154</v>
      </c>
    </row>
    <row r="5" spans="1:5" ht="9.75" customHeight="1" x14ac:dyDescent="0.25">
      <c r="A5" s="109"/>
      <c r="B5" s="96"/>
      <c r="C5" s="111"/>
      <c r="D5" s="111"/>
      <c r="E5" s="104"/>
    </row>
    <row r="6" spans="1:5" ht="11.25" customHeight="1" x14ac:dyDescent="0.25">
      <c r="A6" s="109"/>
      <c r="B6" s="96"/>
      <c r="C6" s="111"/>
      <c r="D6" s="111"/>
      <c r="E6" s="104"/>
    </row>
    <row r="7" spans="1:5" ht="11.25" customHeight="1" x14ac:dyDescent="0.25">
      <c r="A7" s="109"/>
      <c r="B7" s="96"/>
      <c r="C7" s="111"/>
      <c r="D7" s="111"/>
      <c r="E7" s="104"/>
    </row>
    <row r="8" spans="1:5" ht="10.5" customHeight="1" x14ac:dyDescent="0.25">
      <c r="A8" s="109"/>
      <c r="B8" s="96"/>
      <c r="C8" s="111"/>
      <c r="D8" s="111"/>
      <c r="E8" s="104"/>
    </row>
    <row r="9" spans="1:5" ht="9" customHeight="1" x14ac:dyDescent="0.25">
      <c r="A9" s="109"/>
      <c r="B9" s="96"/>
      <c r="C9" s="111"/>
      <c r="D9" s="111"/>
      <c r="E9" s="105"/>
    </row>
    <row r="10" spans="1:5" ht="12.95" customHeight="1" thickBot="1" x14ac:dyDescent="0.3">
      <c r="A10" s="6">
        <v>1</v>
      </c>
      <c r="B10" s="7">
        <v>3</v>
      </c>
      <c r="C10" s="19" t="s">
        <v>5</v>
      </c>
      <c r="D10" s="19" t="s">
        <v>6</v>
      </c>
      <c r="E10" s="19" t="s">
        <v>7</v>
      </c>
    </row>
    <row r="11" spans="1:5" ht="15" customHeight="1" x14ac:dyDescent="0.25">
      <c r="A11" s="85" t="s">
        <v>26</v>
      </c>
      <c r="B11" s="86" t="s">
        <v>27</v>
      </c>
      <c r="C11" s="87">
        <v>4654.6716999999999</v>
      </c>
      <c r="D11" s="87">
        <v>4622.6148600000006</v>
      </c>
      <c r="E11" s="61">
        <f>D11/C11*100</f>
        <v>99.311297507834993</v>
      </c>
    </row>
    <row r="12" spans="1:5" ht="15" customHeight="1" x14ac:dyDescent="0.25">
      <c r="A12" s="62" t="s">
        <v>11</v>
      </c>
      <c r="B12" s="63"/>
      <c r="C12" s="64"/>
      <c r="D12" s="63"/>
      <c r="E12" s="61"/>
    </row>
    <row r="13" spans="1:5" ht="26.25" x14ac:dyDescent="0.25">
      <c r="A13" s="65" t="s">
        <v>157</v>
      </c>
      <c r="B13" s="66" t="s">
        <v>28</v>
      </c>
      <c r="C13" s="67">
        <v>233.09200000000001</v>
      </c>
      <c r="D13" s="67">
        <v>233.09200000000001</v>
      </c>
      <c r="E13" s="61">
        <f t="shared" ref="E13:E75" si="0">D13/C13*100</f>
        <v>100</v>
      </c>
    </row>
    <row r="14" spans="1:5" ht="102.75" x14ac:dyDescent="0.25">
      <c r="A14" s="65" t="s">
        <v>29</v>
      </c>
      <c r="B14" s="66" t="s">
        <v>30</v>
      </c>
      <c r="C14" s="67">
        <v>233.09200000000001</v>
      </c>
      <c r="D14" s="67">
        <v>233.09200000000001</v>
      </c>
      <c r="E14" s="61">
        <f t="shared" si="0"/>
        <v>100</v>
      </c>
    </row>
    <row r="15" spans="1:5" ht="39" x14ac:dyDescent="0.25">
      <c r="A15" s="65" t="s">
        <v>31</v>
      </c>
      <c r="B15" s="66" t="s">
        <v>32</v>
      </c>
      <c r="C15" s="67">
        <v>233.09200000000001</v>
      </c>
      <c r="D15" s="67">
        <v>233.09200000000001</v>
      </c>
      <c r="E15" s="61">
        <f t="shared" si="0"/>
        <v>100</v>
      </c>
    </row>
    <row r="16" spans="1:5" ht="39" x14ac:dyDescent="0.25">
      <c r="A16" s="65" t="s">
        <v>33</v>
      </c>
      <c r="B16" s="66" t="s">
        <v>34</v>
      </c>
      <c r="C16" s="67">
        <v>184.49199999999999</v>
      </c>
      <c r="D16" s="67">
        <v>184.49199999999999</v>
      </c>
      <c r="E16" s="61">
        <f t="shared" si="0"/>
        <v>100</v>
      </c>
    </row>
    <row r="17" spans="1:5" ht="77.25" x14ac:dyDescent="0.25">
      <c r="A17" s="65" t="s">
        <v>35</v>
      </c>
      <c r="B17" s="66" t="s">
        <v>36</v>
      </c>
      <c r="C17" s="67">
        <v>48.6</v>
      </c>
      <c r="D17" s="67">
        <v>48.6</v>
      </c>
      <c r="E17" s="61">
        <f t="shared" si="0"/>
        <v>100</v>
      </c>
    </row>
    <row r="18" spans="1:5" ht="77.25" x14ac:dyDescent="0.25">
      <c r="A18" s="65" t="s">
        <v>37</v>
      </c>
      <c r="B18" s="66" t="s">
        <v>38</v>
      </c>
      <c r="C18" s="67">
        <v>207.18422000000001</v>
      </c>
      <c r="D18" s="67">
        <v>207.18422000000001</v>
      </c>
      <c r="E18" s="61">
        <f t="shared" si="0"/>
        <v>100</v>
      </c>
    </row>
    <row r="19" spans="1:5" ht="102.75" x14ac:dyDescent="0.25">
      <c r="A19" s="65" t="s">
        <v>29</v>
      </c>
      <c r="B19" s="66" t="s">
        <v>39</v>
      </c>
      <c r="C19" s="67">
        <v>207.18422000000001</v>
      </c>
      <c r="D19" s="67">
        <v>207.18422000000001</v>
      </c>
      <c r="E19" s="61">
        <f t="shared" si="0"/>
        <v>100</v>
      </c>
    </row>
    <row r="20" spans="1:5" ht="39" x14ac:dyDescent="0.25">
      <c r="A20" s="65" t="s">
        <v>31</v>
      </c>
      <c r="B20" s="66" t="s">
        <v>40</v>
      </c>
      <c r="C20" s="67">
        <v>207.18422000000001</v>
      </c>
      <c r="D20" s="67">
        <v>207.18422000000001</v>
      </c>
      <c r="E20" s="61">
        <f t="shared" si="0"/>
        <v>100</v>
      </c>
    </row>
    <row r="21" spans="1:5" ht="39" x14ac:dyDescent="0.25">
      <c r="A21" s="65" t="s">
        <v>33</v>
      </c>
      <c r="B21" s="66" t="s">
        <v>41</v>
      </c>
      <c r="C21" s="67">
        <v>162.90799999999999</v>
      </c>
      <c r="D21" s="67">
        <v>162.90799999999999</v>
      </c>
      <c r="E21" s="61">
        <f t="shared" si="0"/>
        <v>100</v>
      </c>
    </row>
    <row r="22" spans="1:5" ht="77.25" x14ac:dyDescent="0.25">
      <c r="A22" s="65" t="s">
        <v>35</v>
      </c>
      <c r="B22" s="66" t="s">
        <v>42</v>
      </c>
      <c r="C22" s="67">
        <v>44.276220000000002</v>
      </c>
      <c r="D22" s="67">
        <v>44.276220000000002</v>
      </c>
      <c r="E22" s="61">
        <f t="shared" si="0"/>
        <v>100</v>
      </c>
    </row>
    <row r="23" spans="1:5" ht="39" x14ac:dyDescent="0.25">
      <c r="A23" s="65" t="s">
        <v>158</v>
      </c>
      <c r="B23" s="66" t="s">
        <v>43</v>
      </c>
      <c r="C23" s="67">
        <v>415.5</v>
      </c>
      <c r="D23" s="67">
        <v>415.5</v>
      </c>
      <c r="E23" s="61">
        <f t="shared" si="0"/>
        <v>100</v>
      </c>
    </row>
    <row r="24" spans="1:5" ht="102.75" x14ac:dyDescent="0.25">
      <c r="A24" s="65" t="s">
        <v>29</v>
      </c>
      <c r="B24" s="66" t="s">
        <v>44</v>
      </c>
      <c r="C24" s="67">
        <v>415.5</v>
      </c>
      <c r="D24" s="67">
        <v>415.5</v>
      </c>
      <c r="E24" s="61">
        <f t="shared" si="0"/>
        <v>100</v>
      </c>
    </row>
    <row r="25" spans="1:5" ht="39" x14ac:dyDescent="0.25">
      <c r="A25" s="65" t="s">
        <v>31</v>
      </c>
      <c r="B25" s="66" t="s">
        <v>45</v>
      </c>
      <c r="C25" s="67">
        <v>415.5</v>
      </c>
      <c r="D25" s="67">
        <v>415.5</v>
      </c>
      <c r="E25" s="61">
        <f t="shared" si="0"/>
        <v>100</v>
      </c>
    </row>
    <row r="26" spans="1:5" ht="39" x14ac:dyDescent="0.25">
      <c r="A26" s="65" t="s">
        <v>33</v>
      </c>
      <c r="B26" s="66" t="s">
        <v>46</v>
      </c>
      <c r="C26" s="67">
        <v>334.8</v>
      </c>
      <c r="D26" s="67">
        <v>334.8</v>
      </c>
      <c r="E26" s="61">
        <f t="shared" si="0"/>
        <v>100</v>
      </c>
    </row>
    <row r="27" spans="1:5" ht="77.25" x14ac:dyDescent="0.25">
      <c r="A27" s="65" t="s">
        <v>35</v>
      </c>
      <c r="B27" s="66" t="s">
        <v>47</v>
      </c>
      <c r="C27" s="67">
        <v>80.7</v>
      </c>
      <c r="D27" s="67">
        <v>80.7</v>
      </c>
      <c r="E27" s="61">
        <f t="shared" si="0"/>
        <v>100</v>
      </c>
    </row>
    <row r="28" spans="1:5" ht="39" x14ac:dyDescent="0.25">
      <c r="A28" s="65" t="s">
        <v>159</v>
      </c>
      <c r="B28" s="66" t="s">
        <v>48</v>
      </c>
      <c r="C28" s="67">
        <v>137.62927999999999</v>
      </c>
      <c r="D28" s="67">
        <v>133.16394</v>
      </c>
      <c r="E28" s="61">
        <f t="shared" si="0"/>
        <v>96.755530509205599</v>
      </c>
    </row>
    <row r="29" spans="1:5" ht="39" x14ac:dyDescent="0.25">
      <c r="A29" s="65" t="s">
        <v>49</v>
      </c>
      <c r="B29" s="66" t="s">
        <v>50</v>
      </c>
      <c r="C29" s="67">
        <v>127.62607000000001</v>
      </c>
      <c r="D29" s="67">
        <v>123.16073</v>
      </c>
      <c r="E29" s="61">
        <f t="shared" si="0"/>
        <v>96.501232075860358</v>
      </c>
    </row>
    <row r="30" spans="1:5" ht="51.75" x14ac:dyDescent="0.25">
      <c r="A30" s="65" t="s">
        <v>51</v>
      </c>
      <c r="B30" s="66" t="s">
        <v>52</v>
      </c>
      <c r="C30" s="67">
        <v>127.62607000000001</v>
      </c>
      <c r="D30" s="67">
        <v>123.16073</v>
      </c>
      <c r="E30" s="61">
        <f t="shared" si="0"/>
        <v>96.501232075860358</v>
      </c>
    </row>
    <row r="31" spans="1:5" ht="26.25" x14ac:dyDescent="0.25">
      <c r="A31" s="65" t="s">
        <v>53</v>
      </c>
      <c r="B31" s="66" t="s">
        <v>54</v>
      </c>
      <c r="C31" s="67">
        <v>82.669080000000008</v>
      </c>
      <c r="D31" s="67">
        <v>78.20374000000001</v>
      </c>
      <c r="E31" s="61">
        <f t="shared" si="0"/>
        <v>94.598536720137687</v>
      </c>
    </row>
    <row r="32" spans="1:5" x14ac:dyDescent="0.25">
      <c r="A32" s="65" t="s">
        <v>55</v>
      </c>
      <c r="B32" s="66" t="s">
        <v>56</v>
      </c>
      <c r="C32" s="67">
        <v>44.956989999999998</v>
      </c>
      <c r="D32" s="67">
        <v>44.956989999999998</v>
      </c>
      <c r="E32" s="61">
        <f t="shared" si="0"/>
        <v>100</v>
      </c>
    </row>
    <row r="33" spans="1:5" x14ac:dyDescent="0.25">
      <c r="A33" s="65" t="s">
        <v>57</v>
      </c>
      <c r="B33" s="66" t="s">
        <v>58</v>
      </c>
      <c r="C33" s="67">
        <v>10.003209999999999</v>
      </c>
      <c r="D33" s="67">
        <v>10.003209999999999</v>
      </c>
      <c r="E33" s="61">
        <f t="shared" si="0"/>
        <v>100</v>
      </c>
    </row>
    <row r="34" spans="1:5" ht="26.25" x14ac:dyDescent="0.25">
      <c r="A34" s="65" t="s">
        <v>59</v>
      </c>
      <c r="B34" s="66" t="s">
        <v>60</v>
      </c>
      <c r="C34" s="67">
        <v>10.003209999999999</v>
      </c>
      <c r="D34" s="67">
        <v>10.003209999999999</v>
      </c>
      <c r="E34" s="61">
        <f t="shared" si="0"/>
        <v>100</v>
      </c>
    </row>
    <row r="35" spans="1:5" ht="26.25" x14ac:dyDescent="0.25">
      <c r="A35" s="65" t="s">
        <v>61</v>
      </c>
      <c r="B35" s="66" t="s">
        <v>62</v>
      </c>
      <c r="C35" s="67">
        <v>10</v>
      </c>
      <c r="D35" s="67">
        <v>10</v>
      </c>
      <c r="E35" s="61">
        <f t="shared" si="0"/>
        <v>100</v>
      </c>
    </row>
    <row r="36" spans="1:5" x14ac:dyDescent="0.25">
      <c r="A36" s="65" t="s">
        <v>63</v>
      </c>
      <c r="B36" s="66" t="s">
        <v>64</v>
      </c>
      <c r="C36" s="67">
        <v>3.2100000000000002E-3</v>
      </c>
      <c r="D36" s="67">
        <v>3.2100000000000002E-3</v>
      </c>
      <c r="E36" s="61">
        <f t="shared" si="0"/>
        <v>100</v>
      </c>
    </row>
    <row r="37" spans="1:5" ht="77.25" x14ac:dyDescent="0.25">
      <c r="A37" s="65" t="s">
        <v>37</v>
      </c>
      <c r="B37" s="66" t="s">
        <v>65</v>
      </c>
      <c r="C37" s="67">
        <v>73.623779999999996</v>
      </c>
      <c r="D37" s="67">
        <v>73.623779999999996</v>
      </c>
      <c r="E37" s="61">
        <f t="shared" si="0"/>
        <v>100</v>
      </c>
    </row>
    <row r="38" spans="1:5" ht="39" x14ac:dyDescent="0.25">
      <c r="A38" s="65" t="s">
        <v>49</v>
      </c>
      <c r="B38" s="66" t="s">
        <v>66</v>
      </c>
      <c r="C38" s="67">
        <v>73.623779999999996</v>
      </c>
      <c r="D38" s="67">
        <v>73.623779999999996</v>
      </c>
      <c r="E38" s="61">
        <f t="shared" si="0"/>
        <v>100</v>
      </c>
    </row>
    <row r="39" spans="1:5" ht="51.75" x14ac:dyDescent="0.25">
      <c r="A39" s="65" t="s">
        <v>51</v>
      </c>
      <c r="B39" s="66" t="s">
        <v>67</v>
      </c>
      <c r="C39" s="67">
        <v>73.623779999999996</v>
      </c>
      <c r="D39" s="67">
        <v>73.623779999999996</v>
      </c>
      <c r="E39" s="61">
        <f t="shared" si="0"/>
        <v>100</v>
      </c>
    </row>
    <row r="40" spans="1:5" ht="26.25" x14ac:dyDescent="0.25">
      <c r="A40" s="65" t="s">
        <v>53</v>
      </c>
      <c r="B40" s="66" t="s">
        <v>68</v>
      </c>
      <c r="C40" s="67">
        <v>73.623779999999996</v>
      </c>
      <c r="D40" s="67">
        <v>73.623779999999996</v>
      </c>
      <c r="E40" s="61">
        <f t="shared" si="0"/>
        <v>100</v>
      </c>
    </row>
    <row r="41" spans="1:5" ht="166.5" x14ac:dyDescent="0.25">
      <c r="A41" s="65" t="s">
        <v>160</v>
      </c>
      <c r="B41" s="66" t="s">
        <v>69</v>
      </c>
      <c r="C41" s="67">
        <v>0.1</v>
      </c>
      <c r="D41" s="67">
        <v>0.1</v>
      </c>
      <c r="E41" s="61">
        <f t="shared" si="0"/>
        <v>100</v>
      </c>
    </row>
    <row r="42" spans="1:5" ht="39" x14ac:dyDescent="0.25">
      <c r="A42" s="65" t="s">
        <v>49</v>
      </c>
      <c r="B42" s="66" t="s">
        <v>70</v>
      </c>
      <c r="C42" s="67">
        <v>0.1</v>
      </c>
      <c r="D42" s="67">
        <v>0.1</v>
      </c>
      <c r="E42" s="61">
        <f t="shared" si="0"/>
        <v>100</v>
      </c>
    </row>
    <row r="43" spans="1:5" ht="51.75" x14ac:dyDescent="0.25">
      <c r="A43" s="65" t="s">
        <v>51</v>
      </c>
      <c r="B43" s="66" t="s">
        <v>71</v>
      </c>
      <c r="C43" s="67">
        <v>0.1</v>
      </c>
      <c r="D43" s="67">
        <v>0.1</v>
      </c>
      <c r="E43" s="61">
        <f t="shared" si="0"/>
        <v>100</v>
      </c>
    </row>
    <row r="44" spans="1:5" ht="26.25" x14ac:dyDescent="0.25">
      <c r="A44" s="65" t="s">
        <v>53</v>
      </c>
      <c r="B44" s="66" t="s">
        <v>72</v>
      </c>
      <c r="C44" s="67">
        <v>0.1</v>
      </c>
      <c r="D44" s="67">
        <v>0.1</v>
      </c>
      <c r="E44" s="61">
        <f t="shared" si="0"/>
        <v>100</v>
      </c>
    </row>
    <row r="45" spans="1:5" ht="26.25" x14ac:dyDescent="0.25">
      <c r="A45" s="65" t="s">
        <v>161</v>
      </c>
      <c r="B45" s="66" t="s">
        <v>73</v>
      </c>
      <c r="C45" s="67">
        <v>11</v>
      </c>
      <c r="D45" s="67">
        <v>11</v>
      </c>
      <c r="E45" s="61">
        <f t="shared" si="0"/>
        <v>100</v>
      </c>
    </row>
    <row r="46" spans="1:5" ht="39" x14ac:dyDescent="0.25">
      <c r="A46" s="65" t="s">
        <v>49</v>
      </c>
      <c r="B46" s="66" t="s">
        <v>74</v>
      </c>
      <c r="C46" s="67">
        <v>11</v>
      </c>
      <c r="D46" s="67">
        <v>11</v>
      </c>
      <c r="E46" s="61">
        <f t="shared" si="0"/>
        <v>100</v>
      </c>
    </row>
    <row r="47" spans="1:5" ht="51.75" x14ac:dyDescent="0.25">
      <c r="A47" s="65" t="s">
        <v>51</v>
      </c>
      <c r="B47" s="66" t="s">
        <v>75</v>
      </c>
      <c r="C47" s="67">
        <v>11</v>
      </c>
      <c r="D47" s="67">
        <v>11</v>
      </c>
      <c r="E47" s="61">
        <f t="shared" si="0"/>
        <v>100</v>
      </c>
    </row>
    <row r="48" spans="1:5" ht="26.25" x14ac:dyDescent="0.25">
      <c r="A48" s="65" t="s">
        <v>53</v>
      </c>
      <c r="B48" s="66" t="s">
        <v>76</v>
      </c>
      <c r="C48" s="67">
        <v>11</v>
      </c>
      <c r="D48" s="67">
        <v>11</v>
      </c>
      <c r="E48" s="61">
        <f t="shared" si="0"/>
        <v>100</v>
      </c>
    </row>
    <row r="49" spans="1:5" ht="51.75" x14ac:dyDescent="0.25">
      <c r="A49" s="65" t="s">
        <v>162</v>
      </c>
      <c r="B49" s="66" t="s">
        <v>77</v>
      </c>
      <c r="C49" s="67">
        <v>95.3</v>
      </c>
      <c r="D49" s="67">
        <v>95.3</v>
      </c>
      <c r="E49" s="61">
        <f t="shared" si="0"/>
        <v>100</v>
      </c>
    </row>
    <row r="50" spans="1:5" ht="102.75" x14ac:dyDescent="0.25">
      <c r="A50" s="65" t="s">
        <v>29</v>
      </c>
      <c r="B50" s="66" t="s">
        <v>78</v>
      </c>
      <c r="C50" s="67">
        <v>95.3</v>
      </c>
      <c r="D50" s="67">
        <v>95.3</v>
      </c>
      <c r="E50" s="61">
        <f t="shared" si="0"/>
        <v>100</v>
      </c>
    </row>
    <row r="51" spans="1:5" ht="39" x14ac:dyDescent="0.25">
      <c r="A51" s="65" t="s">
        <v>31</v>
      </c>
      <c r="B51" s="66" t="s">
        <v>79</v>
      </c>
      <c r="C51" s="67">
        <v>95.3</v>
      </c>
      <c r="D51" s="67">
        <v>95.3</v>
      </c>
      <c r="E51" s="61">
        <f t="shared" si="0"/>
        <v>100</v>
      </c>
    </row>
    <row r="52" spans="1:5" ht="39" x14ac:dyDescent="0.25">
      <c r="A52" s="65" t="s">
        <v>33</v>
      </c>
      <c r="B52" s="66" t="s">
        <v>80</v>
      </c>
      <c r="C52" s="67">
        <v>73.27</v>
      </c>
      <c r="D52" s="67">
        <v>73.27</v>
      </c>
      <c r="E52" s="61">
        <f t="shared" si="0"/>
        <v>100</v>
      </c>
    </row>
    <row r="53" spans="1:5" ht="77.25" x14ac:dyDescent="0.25">
      <c r="A53" s="65" t="s">
        <v>35</v>
      </c>
      <c r="B53" s="66" t="s">
        <v>81</v>
      </c>
      <c r="C53" s="67">
        <v>22.03</v>
      </c>
      <c r="D53" s="67">
        <v>22.03</v>
      </c>
      <c r="E53" s="61">
        <f t="shared" si="0"/>
        <v>100</v>
      </c>
    </row>
    <row r="54" spans="1:5" ht="64.5" x14ac:dyDescent="0.25">
      <c r="A54" s="65" t="s">
        <v>163</v>
      </c>
      <c r="B54" s="66" t="s">
        <v>82</v>
      </c>
      <c r="C54" s="67">
        <v>1.248</v>
      </c>
      <c r="D54" s="67">
        <v>1.248</v>
      </c>
      <c r="E54" s="61">
        <f t="shared" si="0"/>
        <v>100</v>
      </c>
    </row>
    <row r="55" spans="1:5" ht="39" x14ac:dyDescent="0.25">
      <c r="A55" s="65" t="s">
        <v>49</v>
      </c>
      <c r="B55" s="66" t="s">
        <v>83</v>
      </c>
      <c r="C55" s="67">
        <v>1.248</v>
      </c>
      <c r="D55" s="67">
        <v>1.248</v>
      </c>
      <c r="E55" s="61">
        <f t="shared" si="0"/>
        <v>100</v>
      </c>
    </row>
    <row r="56" spans="1:5" ht="51.75" x14ac:dyDescent="0.25">
      <c r="A56" s="65" t="s">
        <v>51</v>
      </c>
      <c r="B56" s="66" t="s">
        <v>84</v>
      </c>
      <c r="C56" s="67">
        <v>1.248</v>
      </c>
      <c r="D56" s="67">
        <v>1.248</v>
      </c>
      <c r="E56" s="61">
        <f t="shared" si="0"/>
        <v>100</v>
      </c>
    </row>
    <row r="57" spans="1:5" ht="26.25" x14ac:dyDescent="0.25">
      <c r="A57" s="65" t="s">
        <v>53</v>
      </c>
      <c r="B57" s="66" t="s">
        <v>85</v>
      </c>
      <c r="C57" s="67">
        <v>1.248</v>
      </c>
      <c r="D57" s="67">
        <v>1.248</v>
      </c>
      <c r="E57" s="61">
        <f t="shared" si="0"/>
        <v>100</v>
      </c>
    </row>
    <row r="58" spans="1:5" ht="306.75" x14ac:dyDescent="0.25">
      <c r="A58" s="65" t="s">
        <v>164</v>
      </c>
      <c r="B58" s="66" t="s">
        <v>86</v>
      </c>
      <c r="C58" s="67">
        <v>757.6</v>
      </c>
      <c r="D58" s="67">
        <v>757.6</v>
      </c>
      <c r="E58" s="61">
        <f t="shared" si="0"/>
        <v>100</v>
      </c>
    </row>
    <row r="59" spans="1:5" ht="39" x14ac:dyDescent="0.25">
      <c r="A59" s="65" t="s">
        <v>49</v>
      </c>
      <c r="B59" s="66" t="s">
        <v>87</v>
      </c>
      <c r="C59" s="67">
        <v>757.6</v>
      </c>
      <c r="D59" s="67">
        <v>757.6</v>
      </c>
      <c r="E59" s="61">
        <f t="shared" si="0"/>
        <v>100</v>
      </c>
    </row>
    <row r="60" spans="1:5" ht="51.75" x14ac:dyDescent="0.25">
      <c r="A60" s="65" t="s">
        <v>51</v>
      </c>
      <c r="B60" s="66" t="s">
        <v>88</v>
      </c>
      <c r="C60" s="67">
        <v>757.6</v>
      </c>
      <c r="D60" s="67">
        <v>757.6</v>
      </c>
      <c r="E60" s="61">
        <f t="shared" si="0"/>
        <v>100</v>
      </c>
    </row>
    <row r="61" spans="1:5" ht="26.25" x14ac:dyDescent="0.25">
      <c r="A61" s="65" t="s">
        <v>53</v>
      </c>
      <c r="B61" s="66" t="s">
        <v>89</v>
      </c>
      <c r="C61" s="67">
        <v>757.6</v>
      </c>
      <c r="D61" s="67">
        <v>757.6</v>
      </c>
      <c r="E61" s="61">
        <f t="shared" si="0"/>
        <v>100</v>
      </c>
    </row>
    <row r="62" spans="1:5" x14ac:dyDescent="0.25">
      <c r="A62" s="65" t="s">
        <v>90</v>
      </c>
      <c r="B62" s="66" t="s">
        <v>91</v>
      </c>
      <c r="C62" s="67">
        <v>111.62889</v>
      </c>
      <c r="D62" s="67">
        <v>102.69096</v>
      </c>
      <c r="E62" s="61">
        <f t="shared" si="0"/>
        <v>91.99317488510367</v>
      </c>
    </row>
    <row r="63" spans="1:5" ht="39" x14ac:dyDescent="0.25">
      <c r="A63" s="65" t="s">
        <v>49</v>
      </c>
      <c r="B63" s="66" t="s">
        <v>92</v>
      </c>
      <c r="C63" s="67">
        <v>111.62889</v>
      </c>
      <c r="D63" s="67">
        <v>102.69096</v>
      </c>
      <c r="E63" s="61">
        <f t="shared" si="0"/>
        <v>91.99317488510367</v>
      </c>
    </row>
    <row r="64" spans="1:5" ht="51.75" x14ac:dyDescent="0.25">
      <c r="A64" s="65" t="s">
        <v>51</v>
      </c>
      <c r="B64" s="66" t="s">
        <v>93</v>
      </c>
      <c r="C64" s="67">
        <v>111.62889</v>
      </c>
      <c r="D64" s="67">
        <v>102.69096</v>
      </c>
      <c r="E64" s="61">
        <f t="shared" si="0"/>
        <v>91.99317488510367</v>
      </c>
    </row>
    <row r="65" spans="1:5" x14ac:dyDescent="0.25">
      <c r="A65" s="65" t="s">
        <v>55</v>
      </c>
      <c r="B65" s="66" t="s">
        <v>94</v>
      </c>
      <c r="C65" s="67">
        <v>111.62889</v>
      </c>
      <c r="D65" s="67">
        <v>102.69096</v>
      </c>
      <c r="E65" s="61">
        <f t="shared" si="0"/>
        <v>91.99317488510367</v>
      </c>
    </row>
    <row r="66" spans="1:5" ht="26.25" x14ac:dyDescent="0.25">
      <c r="A66" s="65" t="s">
        <v>95</v>
      </c>
      <c r="B66" s="66" t="s">
        <v>96</v>
      </c>
      <c r="C66" s="67">
        <v>15.788799999999998</v>
      </c>
      <c r="D66" s="67">
        <v>14.730399999999999</v>
      </c>
      <c r="E66" s="61">
        <f t="shared" si="0"/>
        <v>93.296513984596686</v>
      </c>
    </row>
    <row r="67" spans="1:5" ht="39" x14ac:dyDescent="0.25">
      <c r="A67" s="65" t="s">
        <v>49</v>
      </c>
      <c r="B67" s="66" t="s">
        <v>97</v>
      </c>
      <c r="C67" s="67">
        <v>15.788799999999998</v>
      </c>
      <c r="D67" s="67">
        <v>14.730399999999999</v>
      </c>
      <c r="E67" s="61">
        <f t="shared" si="0"/>
        <v>93.296513984596686</v>
      </c>
    </row>
    <row r="68" spans="1:5" ht="51.75" x14ac:dyDescent="0.25">
      <c r="A68" s="65" t="s">
        <v>51</v>
      </c>
      <c r="B68" s="66" t="s">
        <v>98</v>
      </c>
      <c r="C68" s="67">
        <v>15.788799999999998</v>
      </c>
      <c r="D68" s="67">
        <v>14.730399999999999</v>
      </c>
      <c r="E68" s="61">
        <f t="shared" si="0"/>
        <v>93.296513984596686</v>
      </c>
    </row>
    <row r="69" spans="1:5" ht="26.25" x14ac:dyDescent="0.25">
      <c r="A69" s="65" t="s">
        <v>53</v>
      </c>
      <c r="B69" s="66" t="s">
        <v>99</v>
      </c>
      <c r="C69" s="67">
        <v>15.788799999999998</v>
      </c>
      <c r="D69" s="67">
        <v>14.730399999999999</v>
      </c>
      <c r="E69" s="61">
        <f t="shared" si="0"/>
        <v>93.296513984596686</v>
      </c>
    </row>
    <row r="70" spans="1:5" ht="26.25" x14ac:dyDescent="0.25">
      <c r="A70" s="65" t="s">
        <v>165</v>
      </c>
      <c r="B70" s="66" t="s">
        <v>100</v>
      </c>
      <c r="C70" s="67">
        <v>63.399440000000006</v>
      </c>
      <c r="D70" s="67">
        <v>45.898440000000001</v>
      </c>
      <c r="E70" s="61">
        <f t="shared" si="0"/>
        <v>72.395655229762284</v>
      </c>
    </row>
    <row r="71" spans="1:5" ht="39" x14ac:dyDescent="0.25">
      <c r="A71" s="65" t="s">
        <v>49</v>
      </c>
      <c r="B71" s="66" t="s">
        <v>101</v>
      </c>
      <c r="C71" s="67">
        <v>63.399440000000006</v>
      </c>
      <c r="D71" s="67">
        <v>45.898440000000001</v>
      </c>
      <c r="E71" s="61">
        <f t="shared" si="0"/>
        <v>72.395655229762284</v>
      </c>
    </row>
    <row r="72" spans="1:5" ht="51.75" x14ac:dyDescent="0.25">
      <c r="A72" s="65" t="s">
        <v>51</v>
      </c>
      <c r="B72" s="66" t="s">
        <v>102</v>
      </c>
      <c r="C72" s="67">
        <v>63.399440000000006</v>
      </c>
      <c r="D72" s="67">
        <v>45.898440000000001</v>
      </c>
      <c r="E72" s="61">
        <f t="shared" si="0"/>
        <v>72.395655229762284</v>
      </c>
    </row>
    <row r="73" spans="1:5" ht="26.25" x14ac:dyDescent="0.25">
      <c r="A73" s="65" t="s">
        <v>53</v>
      </c>
      <c r="B73" s="66" t="s">
        <v>103</v>
      </c>
      <c r="C73" s="67">
        <v>63.399440000000006</v>
      </c>
      <c r="D73" s="67">
        <v>45.898440000000001</v>
      </c>
      <c r="E73" s="61">
        <f t="shared" si="0"/>
        <v>72.395655229762284</v>
      </c>
    </row>
    <row r="74" spans="1:5" ht="51.75" x14ac:dyDescent="0.25">
      <c r="A74" s="65" t="s">
        <v>166</v>
      </c>
      <c r="B74" s="66" t="s">
        <v>169</v>
      </c>
      <c r="C74" s="67">
        <v>2490.35</v>
      </c>
      <c r="D74" s="67">
        <v>2490.35</v>
      </c>
      <c r="E74" s="61">
        <f t="shared" si="0"/>
        <v>100</v>
      </c>
    </row>
    <row r="75" spans="1:5" ht="39" x14ac:dyDescent="0.25">
      <c r="A75" s="65" t="s">
        <v>49</v>
      </c>
      <c r="B75" s="66" t="s">
        <v>170</v>
      </c>
      <c r="C75" s="67">
        <v>2490.35</v>
      </c>
      <c r="D75" s="67">
        <v>2490.35</v>
      </c>
      <c r="E75" s="61">
        <f t="shared" si="0"/>
        <v>100</v>
      </c>
    </row>
    <row r="76" spans="1:5" ht="51.75" x14ac:dyDescent="0.25">
      <c r="A76" s="65" t="s">
        <v>51</v>
      </c>
      <c r="B76" s="66" t="s">
        <v>171</v>
      </c>
      <c r="C76" s="67">
        <v>2490.35</v>
      </c>
      <c r="D76" s="67">
        <v>2490.35</v>
      </c>
      <c r="E76" s="61">
        <f t="shared" ref="E76:E84" si="1">D76/C76*100</f>
        <v>100</v>
      </c>
    </row>
    <row r="77" spans="1:5" ht="26.25" x14ac:dyDescent="0.25">
      <c r="A77" s="65" t="s">
        <v>53</v>
      </c>
      <c r="B77" s="66" t="s">
        <v>172</v>
      </c>
      <c r="C77" s="67">
        <v>2490.35</v>
      </c>
      <c r="D77" s="67">
        <v>2490.35</v>
      </c>
      <c r="E77" s="61">
        <f t="shared" si="1"/>
        <v>100</v>
      </c>
    </row>
    <row r="78" spans="1:5" ht="39" x14ac:dyDescent="0.25">
      <c r="A78" s="65" t="s">
        <v>167</v>
      </c>
      <c r="B78" s="66" t="s">
        <v>104</v>
      </c>
      <c r="C78" s="67">
        <v>39.227290000000004</v>
      </c>
      <c r="D78" s="67">
        <v>39.227290000000004</v>
      </c>
      <c r="E78" s="61">
        <f t="shared" si="1"/>
        <v>100</v>
      </c>
    </row>
    <row r="79" spans="1:5" ht="26.25" x14ac:dyDescent="0.25">
      <c r="A79" s="65" t="s">
        <v>105</v>
      </c>
      <c r="B79" s="66" t="s">
        <v>106</v>
      </c>
      <c r="C79" s="67">
        <v>39.227290000000004</v>
      </c>
      <c r="D79" s="67">
        <v>39.227290000000004</v>
      </c>
      <c r="E79" s="61">
        <f t="shared" si="1"/>
        <v>100</v>
      </c>
    </row>
    <row r="80" spans="1:5" ht="26.25" x14ac:dyDescent="0.25">
      <c r="A80" s="65" t="s">
        <v>107</v>
      </c>
      <c r="B80" s="66" t="s">
        <v>108</v>
      </c>
      <c r="C80" s="67">
        <v>39.227290000000004</v>
      </c>
      <c r="D80" s="67">
        <v>39.227290000000004</v>
      </c>
      <c r="E80" s="61">
        <f t="shared" si="1"/>
        <v>100</v>
      </c>
    </row>
    <row r="81" spans="1:5" ht="26.25" x14ac:dyDescent="0.25">
      <c r="A81" s="65" t="s">
        <v>109</v>
      </c>
      <c r="B81" s="66" t="s">
        <v>110</v>
      </c>
      <c r="C81" s="67">
        <v>39.227290000000004</v>
      </c>
      <c r="D81" s="67">
        <v>39.227290000000004</v>
      </c>
      <c r="E81" s="61">
        <f t="shared" si="1"/>
        <v>100</v>
      </c>
    </row>
    <row r="82" spans="1:5" x14ac:dyDescent="0.25">
      <c r="A82" s="65" t="s">
        <v>168</v>
      </c>
      <c r="B82" s="66" t="s">
        <v>111</v>
      </c>
      <c r="C82" s="67">
        <v>2</v>
      </c>
      <c r="D82" s="67">
        <v>1.9058299999999999</v>
      </c>
      <c r="E82" s="61">
        <f t="shared" si="1"/>
        <v>95.291499999999999</v>
      </c>
    </row>
    <row r="83" spans="1:5" ht="26.25" x14ac:dyDescent="0.25">
      <c r="A83" s="65" t="s">
        <v>112</v>
      </c>
      <c r="B83" s="66" t="s">
        <v>113</v>
      </c>
      <c r="C83" s="67">
        <v>2</v>
      </c>
      <c r="D83" s="67">
        <v>1.9058299999999999</v>
      </c>
      <c r="E83" s="61">
        <f t="shared" si="1"/>
        <v>95.291499999999999</v>
      </c>
    </row>
    <row r="84" spans="1:5" ht="27" thickBot="1" x14ac:dyDescent="0.3">
      <c r="A84" s="65" t="s">
        <v>114</v>
      </c>
      <c r="B84" s="66" t="s">
        <v>115</v>
      </c>
      <c r="C84" s="67">
        <v>2</v>
      </c>
      <c r="D84" s="67">
        <v>1.9058299999999999</v>
      </c>
      <c r="E84" s="61">
        <f t="shared" si="1"/>
        <v>95.291499999999999</v>
      </c>
    </row>
    <row r="85" spans="1:5" ht="15.75" thickBot="1" x14ac:dyDescent="0.3">
      <c r="A85" s="68"/>
      <c r="B85" s="69"/>
      <c r="C85" s="69"/>
      <c r="D85" s="69"/>
      <c r="E85" s="61"/>
    </row>
    <row r="86" spans="1:5" ht="27" thickBot="1" x14ac:dyDescent="0.3">
      <c r="A86" s="70" t="s">
        <v>116</v>
      </c>
      <c r="B86" s="71" t="s">
        <v>27</v>
      </c>
      <c r="C86" s="72" t="e">
        <v>#VALUE!</v>
      </c>
      <c r="D86" s="73">
        <v>-101.86182000000001</v>
      </c>
      <c r="E86" s="61"/>
    </row>
    <row r="87" spans="1:5" x14ac:dyDescent="0.25">
      <c r="A87" s="8"/>
      <c r="B87" s="9"/>
      <c r="C87" s="20"/>
      <c r="D87" s="20"/>
      <c r="E87" s="20"/>
    </row>
    <row r="98" ht="12.95" customHeight="1" x14ac:dyDescent="0.25"/>
    <row r="99" ht="20.85" customHeight="1" x14ac:dyDescent="0.25"/>
    <row r="100" ht="15" customHeight="1" x14ac:dyDescent="0.25"/>
  </sheetData>
  <mergeCells count="9">
    <mergeCell ref="A1:C1"/>
    <mergeCell ref="D1:E1"/>
    <mergeCell ref="E4:E9"/>
    <mergeCell ref="A2:E2"/>
    <mergeCell ref="A4:A9"/>
    <mergeCell ref="B4:B9"/>
    <mergeCell ref="C4:C9"/>
    <mergeCell ref="D4:D9"/>
    <mergeCell ref="C3:D3"/>
  </mergeCells>
  <pageMargins left="0.39374999999999999" right="0.39374999999999999" top="0.39374999999999999" bottom="0.39374999999999999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Normal="100" zoomScaleSheetLayoutView="100" workbookViewId="0">
      <selection activeCell="D1" sqref="D1:F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24.28515625" style="1" customWidth="1"/>
    <col min="4" max="4" width="14.85546875" style="1" customWidth="1"/>
    <col min="5" max="5" width="19.5703125" style="1" customWidth="1"/>
    <col min="6" max="6" width="14.85546875" style="1" customWidth="1"/>
    <col min="7" max="7" width="9.140625" style="1" customWidth="1"/>
    <col min="8" max="16384" width="9.140625" style="1"/>
  </cols>
  <sheetData>
    <row r="1" spans="1:8" ht="126" customHeight="1" x14ac:dyDescent="0.25">
      <c r="A1" s="100"/>
      <c r="B1" s="100"/>
      <c r="C1" s="100"/>
      <c r="D1" s="133" t="s">
        <v>199</v>
      </c>
      <c r="E1" s="100"/>
      <c r="F1" s="100"/>
      <c r="G1" s="2"/>
    </row>
    <row r="2" spans="1:8" ht="72" customHeight="1" x14ac:dyDescent="0.25">
      <c r="A2" s="137" t="s">
        <v>173</v>
      </c>
      <c r="B2" s="138"/>
      <c r="C2" s="138"/>
      <c r="D2" s="138"/>
      <c r="E2" s="138"/>
      <c r="F2" s="138"/>
      <c r="G2" s="2"/>
    </row>
    <row r="3" spans="1:8" ht="17.25" customHeight="1" x14ac:dyDescent="0.25">
      <c r="A3" s="10"/>
      <c r="B3" s="10"/>
      <c r="C3" s="11"/>
      <c r="D3" s="134" t="s">
        <v>156</v>
      </c>
      <c r="E3" s="134"/>
      <c r="F3" s="12"/>
      <c r="G3" s="2"/>
    </row>
    <row r="4" spans="1:8" ht="12" customHeight="1" x14ac:dyDescent="0.25">
      <c r="A4" s="139" t="s">
        <v>117</v>
      </c>
      <c r="B4" s="140"/>
      <c r="C4" s="141" t="s">
        <v>118</v>
      </c>
      <c r="D4" s="141" t="s">
        <v>2</v>
      </c>
      <c r="E4" s="115" t="s">
        <v>3</v>
      </c>
      <c r="F4" s="118" t="s">
        <v>154</v>
      </c>
      <c r="G4" s="2"/>
    </row>
    <row r="5" spans="1:8" ht="11.85" customHeight="1" x14ac:dyDescent="0.25">
      <c r="A5" s="140"/>
      <c r="B5" s="140"/>
      <c r="C5" s="142"/>
      <c r="D5" s="142"/>
      <c r="E5" s="116"/>
      <c r="F5" s="119"/>
      <c r="G5" s="2"/>
    </row>
    <row r="6" spans="1:8" ht="39" customHeight="1" x14ac:dyDescent="0.25">
      <c r="A6" s="140"/>
      <c r="B6" s="140"/>
      <c r="C6" s="142"/>
      <c r="D6" s="142"/>
      <c r="E6" s="117"/>
      <c r="F6" s="120"/>
      <c r="G6" s="2"/>
    </row>
    <row r="7" spans="1:8" ht="12.75" customHeight="1" thickBot="1" x14ac:dyDescent="0.3">
      <c r="A7" s="143">
        <v>1</v>
      </c>
      <c r="B7" s="144"/>
      <c r="C7" s="13">
        <v>3</v>
      </c>
      <c r="D7" s="13">
        <v>4</v>
      </c>
      <c r="E7" s="13">
        <v>5</v>
      </c>
      <c r="F7" s="13">
        <v>6</v>
      </c>
      <c r="G7" s="2"/>
    </row>
    <row r="8" spans="1:8" ht="20.85" customHeight="1" x14ac:dyDescent="0.25">
      <c r="A8" s="129" t="s">
        <v>119</v>
      </c>
      <c r="B8" s="130"/>
      <c r="C8" s="44" t="s">
        <v>27</v>
      </c>
      <c r="D8" s="51">
        <v>138.42170000000002</v>
      </c>
      <c r="E8" s="51">
        <v>101.86181999999999</v>
      </c>
      <c r="F8" s="21">
        <f>E8/D8*100</f>
        <v>73.588042915236542</v>
      </c>
      <c r="G8" s="16"/>
      <c r="H8" s="16"/>
    </row>
    <row r="9" spans="1:8" ht="12.95" customHeight="1" x14ac:dyDescent="0.25">
      <c r="A9" s="131" t="s">
        <v>11</v>
      </c>
      <c r="B9" s="132"/>
      <c r="C9" s="45"/>
      <c r="D9" s="52">
        <v>0</v>
      </c>
      <c r="E9" s="50"/>
      <c r="F9" s="21"/>
      <c r="G9" s="16"/>
      <c r="H9" s="16"/>
    </row>
    <row r="10" spans="1:8" ht="15" customHeight="1" x14ac:dyDescent="0.25">
      <c r="A10" s="129" t="s">
        <v>120</v>
      </c>
      <c r="B10" s="130"/>
      <c r="C10" s="44" t="s">
        <v>27</v>
      </c>
      <c r="D10" s="51">
        <v>-38.200000000000003</v>
      </c>
      <c r="E10" s="36" t="s">
        <v>10</v>
      </c>
      <c r="F10" s="21" t="e">
        <f>E10/D10*100</f>
        <v>#VALUE!</v>
      </c>
      <c r="G10" s="16"/>
      <c r="H10" s="16"/>
    </row>
    <row r="11" spans="1:8" ht="15" customHeight="1" x14ac:dyDescent="0.25">
      <c r="A11" s="131" t="s">
        <v>121</v>
      </c>
      <c r="B11" s="132"/>
      <c r="C11" s="46"/>
      <c r="D11" s="53">
        <v>0</v>
      </c>
      <c r="E11" s="37"/>
      <c r="F11" s="21"/>
      <c r="G11" s="16"/>
      <c r="H11" s="16"/>
    </row>
    <row r="12" spans="1:8" ht="22.7" customHeight="1" x14ac:dyDescent="0.25">
      <c r="A12" s="131" t="s">
        <v>122</v>
      </c>
      <c r="B12" s="132"/>
      <c r="C12" s="46" t="s">
        <v>123</v>
      </c>
      <c r="D12" s="51">
        <v>-38.200000000000003</v>
      </c>
      <c r="E12" s="36" t="s">
        <v>10</v>
      </c>
      <c r="F12" s="21" t="e">
        <f t="shared" ref="F12:F15" si="0">E12/D12*100</f>
        <v>#VALUE!</v>
      </c>
      <c r="G12" s="16"/>
      <c r="H12" s="16"/>
    </row>
    <row r="13" spans="1:8" ht="22.7" customHeight="1" x14ac:dyDescent="0.25">
      <c r="A13" s="131" t="s">
        <v>124</v>
      </c>
      <c r="B13" s="132"/>
      <c r="C13" s="46" t="s">
        <v>125</v>
      </c>
      <c r="D13" s="51">
        <v>-38.200000000000003</v>
      </c>
      <c r="E13" s="36" t="s">
        <v>10</v>
      </c>
      <c r="F13" s="21" t="e">
        <f t="shared" si="0"/>
        <v>#VALUE!</v>
      </c>
      <c r="G13" s="16"/>
      <c r="H13" s="16"/>
    </row>
    <row r="14" spans="1:8" ht="33.950000000000003" customHeight="1" x14ac:dyDescent="0.25">
      <c r="A14" s="131" t="s">
        <v>126</v>
      </c>
      <c r="B14" s="132"/>
      <c r="C14" s="46" t="s">
        <v>127</v>
      </c>
      <c r="D14" s="51">
        <v>-38.200000000000003</v>
      </c>
      <c r="E14" s="36" t="s">
        <v>10</v>
      </c>
      <c r="F14" s="21" t="e">
        <f t="shared" si="0"/>
        <v>#VALUE!</v>
      </c>
      <c r="G14" s="16"/>
      <c r="H14" s="16"/>
    </row>
    <row r="15" spans="1:8" ht="33.950000000000003" customHeight="1" x14ac:dyDescent="0.25">
      <c r="A15" s="131" t="s">
        <v>128</v>
      </c>
      <c r="B15" s="132"/>
      <c r="C15" s="46" t="s">
        <v>129</v>
      </c>
      <c r="D15" s="51">
        <v>-38.200000000000003</v>
      </c>
      <c r="E15" s="36" t="s">
        <v>10</v>
      </c>
      <c r="F15" s="21" t="e">
        <f t="shared" si="0"/>
        <v>#VALUE!</v>
      </c>
      <c r="G15" s="16"/>
      <c r="H15" s="16"/>
    </row>
    <row r="16" spans="1:8" ht="15.2" customHeight="1" x14ac:dyDescent="0.25">
      <c r="A16" s="145" t="s">
        <v>130</v>
      </c>
      <c r="B16" s="146"/>
      <c r="C16" s="46" t="s">
        <v>27</v>
      </c>
      <c r="D16" s="53" t="e">
        <v>#VALUE!</v>
      </c>
      <c r="E16" s="38" t="s">
        <v>10</v>
      </c>
      <c r="F16" s="26" t="s">
        <v>10</v>
      </c>
      <c r="G16" s="2"/>
      <c r="H16" s="16"/>
    </row>
    <row r="17" spans="1:9" ht="12.95" customHeight="1" x14ac:dyDescent="0.25">
      <c r="A17" s="147" t="s">
        <v>131</v>
      </c>
      <c r="B17" s="148"/>
      <c r="C17" s="45"/>
      <c r="D17" s="53">
        <v>176.6217</v>
      </c>
      <c r="E17" s="38" t="s">
        <v>10</v>
      </c>
      <c r="F17" s="26" t="s">
        <v>10</v>
      </c>
      <c r="G17" s="16"/>
      <c r="H17" s="16"/>
    </row>
    <row r="18" spans="1:9" ht="12.75" customHeight="1" x14ac:dyDescent="0.25">
      <c r="A18" s="135" t="s">
        <v>132</v>
      </c>
      <c r="B18" s="136"/>
      <c r="C18" s="45"/>
      <c r="D18" s="53">
        <v>-4516.25</v>
      </c>
      <c r="E18" s="38" t="s">
        <v>10</v>
      </c>
      <c r="F18" s="26" t="s">
        <v>10</v>
      </c>
      <c r="G18" s="16"/>
      <c r="H18" s="16"/>
    </row>
    <row r="19" spans="1:9" ht="12.75" customHeight="1" x14ac:dyDescent="0.25">
      <c r="A19" s="123" t="s">
        <v>133</v>
      </c>
      <c r="B19" s="124"/>
      <c r="C19" s="45" t="s">
        <v>134</v>
      </c>
      <c r="D19" s="53">
        <v>-4516.25</v>
      </c>
      <c r="E19" s="38" t="s">
        <v>10</v>
      </c>
      <c r="F19" s="26" t="s">
        <v>10</v>
      </c>
      <c r="G19" s="16"/>
      <c r="H19" s="16"/>
    </row>
    <row r="20" spans="1:9" ht="14.1" customHeight="1" x14ac:dyDescent="0.25">
      <c r="A20" s="123" t="s">
        <v>135</v>
      </c>
      <c r="B20" s="124"/>
      <c r="C20" s="45" t="s">
        <v>136</v>
      </c>
      <c r="D20" s="53">
        <v>-4516.25</v>
      </c>
      <c r="E20" s="38" t="s">
        <v>10</v>
      </c>
      <c r="F20" s="26" t="s">
        <v>10</v>
      </c>
      <c r="G20" s="16"/>
      <c r="H20" s="16"/>
    </row>
    <row r="21" spans="1:9" ht="15.2" customHeight="1" x14ac:dyDescent="0.25">
      <c r="A21" s="123" t="s">
        <v>137</v>
      </c>
      <c r="B21" s="124"/>
      <c r="C21" s="45" t="s">
        <v>138</v>
      </c>
      <c r="D21" s="53">
        <v>-4516.25</v>
      </c>
      <c r="E21" s="38" t="s">
        <v>10</v>
      </c>
      <c r="F21" s="26" t="s">
        <v>10</v>
      </c>
      <c r="G21" s="16"/>
      <c r="H21" s="16"/>
    </row>
    <row r="22" spans="1:9" ht="14.1" customHeight="1" x14ac:dyDescent="0.25">
      <c r="A22" s="135" t="s">
        <v>139</v>
      </c>
      <c r="B22" s="136"/>
      <c r="C22" s="45"/>
      <c r="D22" s="53">
        <v>4692.8717000000006</v>
      </c>
      <c r="E22" s="38" t="s">
        <v>10</v>
      </c>
      <c r="F22" s="26" t="s">
        <v>10</v>
      </c>
      <c r="G22" s="16"/>
      <c r="H22" s="16"/>
    </row>
    <row r="23" spans="1:9" ht="15.2" customHeight="1" x14ac:dyDescent="0.25">
      <c r="A23" s="123" t="s">
        <v>140</v>
      </c>
      <c r="B23" s="124"/>
      <c r="C23" s="45" t="s">
        <v>141</v>
      </c>
      <c r="D23" s="53">
        <v>4692.8717000000006</v>
      </c>
      <c r="E23" s="38" t="s">
        <v>10</v>
      </c>
      <c r="F23" s="26" t="s">
        <v>10</v>
      </c>
      <c r="G23" s="16"/>
      <c r="H23" s="16"/>
    </row>
    <row r="24" spans="1:9" ht="15.2" customHeight="1" x14ac:dyDescent="0.25">
      <c r="A24" s="123" t="s">
        <v>142</v>
      </c>
      <c r="B24" s="124"/>
      <c r="C24" s="45" t="s">
        <v>143</v>
      </c>
      <c r="D24" s="53">
        <v>4692.8717000000006</v>
      </c>
      <c r="E24" s="38" t="s">
        <v>10</v>
      </c>
      <c r="F24" s="26" t="s">
        <v>10</v>
      </c>
      <c r="G24" s="16"/>
      <c r="H24" s="16"/>
    </row>
    <row r="25" spans="1:9" ht="22.7" customHeight="1" x14ac:dyDescent="0.25">
      <c r="A25" s="123" t="s">
        <v>144</v>
      </c>
      <c r="B25" s="124"/>
      <c r="C25" s="45" t="s">
        <v>145</v>
      </c>
      <c r="D25" s="53">
        <v>4692.8717000000006</v>
      </c>
      <c r="E25" s="38" t="s">
        <v>10</v>
      </c>
      <c r="F25" s="26" t="s">
        <v>10</v>
      </c>
      <c r="G25" s="16"/>
      <c r="H25" s="16"/>
    </row>
    <row r="26" spans="1:9" ht="14.1" customHeight="1" thickBot="1" x14ac:dyDescent="0.3">
      <c r="A26" s="125" t="s">
        <v>146</v>
      </c>
      <c r="B26" s="126"/>
      <c r="C26" s="39" t="s">
        <v>9</v>
      </c>
      <c r="D26" s="39" t="s">
        <v>9</v>
      </c>
      <c r="E26" s="55">
        <v>101.86182000000001</v>
      </c>
      <c r="F26" s="26" t="s">
        <v>10</v>
      </c>
      <c r="G26" s="16"/>
      <c r="H26" s="16"/>
      <c r="I26" s="54"/>
    </row>
    <row r="27" spans="1:9" ht="15.2" customHeight="1" x14ac:dyDescent="0.25">
      <c r="A27" s="125" t="s">
        <v>147</v>
      </c>
      <c r="B27" s="126"/>
      <c r="C27" s="47" t="s">
        <v>9</v>
      </c>
      <c r="D27" s="40" t="s">
        <v>9</v>
      </c>
      <c r="E27" s="56">
        <v>101.86182000000001</v>
      </c>
      <c r="F27" s="26" t="s">
        <v>10</v>
      </c>
      <c r="G27" s="16"/>
      <c r="H27" s="16"/>
      <c r="I27" s="54"/>
    </row>
    <row r="28" spans="1:9" ht="14.1" customHeight="1" x14ac:dyDescent="0.25">
      <c r="A28" s="127" t="s">
        <v>121</v>
      </c>
      <c r="B28" s="128"/>
      <c r="C28" s="48"/>
      <c r="D28" s="41"/>
      <c r="E28" s="57">
        <v>0</v>
      </c>
      <c r="F28" s="26" t="s">
        <v>10</v>
      </c>
      <c r="G28" s="16"/>
      <c r="H28" s="16"/>
      <c r="I28" s="54"/>
    </row>
    <row r="29" spans="1:9" ht="15.2" customHeight="1" x14ac:dyDescent="0.25">
      <c r="A29" s="127" t="s">
        <v>148</v>
      </c>
      <c r="B29" s="128"/>
      <c r="C29" s="49" t="s">
        <v>9</v>
      </c>
      <c r="D29" s="42" t="s">
        <v>9</v>
      </c>
      <c r="E29" s="58">
        <v>-4521.5731599999999</v>
      </c>
      <c r="F29" s="26" t="s">
        <v>10</v>
      </c>
      <c r="G29" s="16"/>
      <c r="H29" s="16"/>
      <c r="I29" s="54"/>
    </row>
    <row r="30" spans="1:9" ht="15.2" customHeight="1" thickBot="1" x14ac:dyDescent="0.3">
      <c r="A30" s="127" t="s">
        <v>149</v>
      </c>
      <c r="B30" s="128"/>
      <c r="C30" s="49" t="s">
        <v>9</v>
      </c>
      <c r="D30" s="42" t="s">
        <v>9</v>
      </c>
      <c r="E30" s="58">
        <v>4623.43498</v>
      </c>
      <c r="F30" s="26" t="s">
        <v>10</v>
      </c>
      <c r="G30" s="16"/>
      <c r="H30" s="16"/>
      <c r="I30" s="54"/>
    </row>
    <row r="31" spans="1:9" ht="22.7" customHeight="1" x14ac:dyDescent="0.25">
      <c r="A31" s="125" t="s">
        <v>150</v>
      </c>
      <c r="B31" s="126"/>
      <c r="C31" s="47" t="s">
        <v>9</v>
      </c>
      <c r="D31" s="40" t="s">
        <v>9</v>
      </c>
      <c r="E31" s="56" t="s">
        <v>10</v>
      </c>
      <c r="F31" s="26" t="s">
        <v>10</v>
      </c>
      <c r="G31" s="16"/>
      <c r="H31" s="16"/>
      <c r="I31" s="54"/>
    </row>
    <row r="32" spans="1:9" ht="18.75" customHeight="1" thickBot="1" x14ac:dyDescent="0.3">
      <c r="A32" s="127" t="s">
        <v>11</v>
      </c>
      <c r="B32" s="128"/>
      <c r="C32" s="48"/>
      <c r="D32" s="41"/>
      <c r="E32" s="57"/>
      <c r="F32" s="27" t="s">
        <v>10</v>
      </c>
      <c r="G32" s="16"/>
      <c r="H32" s="16"/>
      <c r="I32" s="54"/>
    </row>
    <row r="33" spans="1:9" ht="27.75" customHeight="1" x14ac:dyDescent="0.25">
      <c r="A33" s="127" t="s">
        <v>152</v>
      </c>
      <c r="B33" s="128"/>
      <c r="C33" s="49" t="s">
        <v>9</v>
      </c>
      <c r="D33" s="42" t="s">
        <v>9</v>
      </c>
      <c r="E33" s="58" t="s">
        <v>10</v>
      </c>
      <c r="F33" s="29" t="s">
        <v>10</v>
      </c>
      <c r="G33" s="16"/>
      <c r="H33" s="16"/>
      <c r="I33" s="54"/>
    </row>
    <row r="34" spans="1:9" ht="14.25" customHeight="1" thickBot="1" x14ac:dyDescent="0.3">
      <c r="A34" s="127" t="s">
        <v>153</v>
      </c>
      <c r="B34" s="128"/>
      <c r="C34" s="39" t="s">
        <v>9</v>
      </c>
      <c r="D34" s="43" t="s">
        <v>9</v>
      </c>
      <c r="E34" s="59" t="s">
        <v>10</v>
      </c>
      <c r="F34" s="30"/>
      <c r="G34" s="16"/>
      <c r="H34" s="16"/>
      <c r="I34" s="54"/>
    </row>
    <row r="35" spans="1:9" ht="23.25" customHeight="1" x14ac:dyDescent="0.25">
      <c r="A35" s="113" t="s">
        <v>148</v>
      </c>
      <c r="B35" s="114"/>
      <c r="C35" s="25" t="s">
        <v>9</v>
      </c>
      <c r="D35" s="31" t="s">
        <v>9</v>
      </c>
      <c r="E35" s="60">
        <v>-1.9663692100000001</v>
      </c>
      <c r="F35" s="33" t="s">
        <v>10</v>
      </c>
      <c r="G35" s="16"/>
      <c r="H35" s="16"/>
      <c r="I35" s="54"/>
    </row>
    <row r="36" spans="1:9" ht="31.5" customHeight="1" thickBot="1" x14ac:dyDescent="0.3">
      <c r="A36" s="113" t="s">
        <v>149</v>
      </c>
      <c r="B36" s="114"/>
      <c r="C36" s="25" t="s">
        <v>9</v>
      </c>
      <c r="D36" s="31" t="s">
        <v>9</v>
      </c>
      <c r="E36" s="60">
        <v>2.0278329099999999</v>
      </c>
      <c r="F36" s="32" t="s">
        <v>10</v>
      </c>
      <c r="G36" s="16"/>
      <c r="H36" s="16"/>
      <c r="I36" s="54"/>
    </row>
    <row r="37" spans="1:9" ht="22.5" customHeight="1" x14ac:dyDescent="0.25">
      <c r="A37" s="121" t="s">
        <v>150</v>
      </c>
      <c r="B37" s="122"/>
      <c r="C37" s="23" t="s">
        <v>9</v>
      </c>
      <c r="D37" s="28" t="s">
        <v>9</v>
      </c>
      <c r="E37" s="28" t="s">
        <v>9</v>
      </c>
      <c r="F37" s="29" t="s">
        <v>10</v>
      </c>
      <c r="G37" s="2"/>
      <c r="H37" s="16"/>
    </row>
    <row r="38" spans="1:9" ht="12" customHeight="1" x14ac:dyDescent="0.25">
      <c r="A38" s="113" t="s">
        <v>11</v>
      </c>
      <c r="B38" s="114"/>
      <c r="C38" s="24"/>
      <c r="D38" s="30"/>
      <c r="E38" s="30"/>
      <c r="F38" s="30" t="s">
        <v>151</v>
      </c>
      <c r="G38" s="2"/>
      <c r="H38" s="16"/>
    </row>
    <row r="39" spans="1:9" ht="12" customHeight="1" x14ac:dyDescent="0.25">
      <c r="A39" s="113" t="s">
        <v>152</v>
      </c>
      <c r="B39" s="114"/>
      <c r="C39" s="25" t="s">
        <v>9</v>
      </c>
      <c r="D39" s="31" t="s">
        <v>9</v>
      </c>
      <c r="E39" s="31" t="s">
        <v>9</v>
      </c>
      <c r="F39" s="32" t="s">
        <v>10</v>
      </c>
      <c r="G39" s="2"/>
      <c r="H39" s="16"/>
    </row>
    <row r="40" spans="1:9" ht="14.25" customHeight="1" thickBot="1" x14ac:dyDescent="0.3">
      <c r="A40" s="113" t="s">
        <v>153</v>
      </c>
      <c r="B40" s="114"/>
      <c r="C40" s="22" t="s">
        <v>9</v>
      </c>
      <c r="D40" s="34" t="s">
        <v>9</v>
      </c>
      <c r="E40" s="34" t="s">
        <v>9</v>
      </c>
      <c r="F40" s="35" t="s">
        <v>10</v>
      </c>
      <c r="G40" s="2"/>
      <c r="H40" s="16"/>
    </row>
    <row r="41" spans="1:9" ht="9" customHeight="1" x14ac:dyDescent="0.25"/>
    <row r="43" spans="1:9" ht="12.75" customHeight="1" x14ac:dyDescent="0.25"/>
    <row r="44" spans="1:9" ht="12" customHeight="1" x14ac:dyDescent="0.25"/>
    <row r="45" spans="1:9" ht="12" customHeight="1" x14ac:dyDescent="0.25"/>
    <row r="46" spans="1:9" ht="60" customHeight="1" x14ac:dyDescent="0.25"/>
    <row r="47" spans="1:9" ht="12" customHeight="1" x14ac:dyDescent="0.25"/>
    <row r="48" spans="1:9" ht="12" customHeight="1" x14ac:dyDescent="0.25"/>
    <row r="49" ht="15" hidden="1" customHeight="1" x14ac:dyDescent="0.25"/>
    <row r="50" hidden="1" x14ac:dyDescent="0.25"/>
    <row r="51" ht="9.75" customHeight="1" x14ac:dyDescent="0.25"/>
    <row r="52" ht="15" customHeight="1" x14ac:dyDescent="0.25"/>
    <row r="53" ht="13.5" customHeight="1" x14ac:dyDescent="0.25"/>
    <row r="54" ht="15" hidden="1" customHeight="1" x14ac:dyDescent="0.25"/>
    <row r="55" ht="15" hidden="1" customHeight="1" x14ac:dyDescent="0.25"/>
    <row r="56" hidden="1" x14ac:dyDescent="0.25"/>
  </sheetData>
  <mergeCells count="43">
    <mergeCell ref="A21:B21"/>
    <mergeCell ref="A16:B16"/>
    <mergeCell ref="A17:B17"/>
    <mergeCell ref="A19:B19"/>
    <mergeCell ref="A18:B18"/>
    <mergeCell ref="A20:B20"/>
    <mergeCell ref="A10:B10"/>
    <mergeCell ref="A11:B11"/>
    <mergeCell ref="A13:B13"/>
    <mergeCell ref="A14:B14"/>
    <mergeCell ref="A15:B15"/>
    <mergeCell ref="D1:F1"/>
    <mergeCell ref="A1:C1"/>
    <mergeCell ref="D3:E3"/>
    <mergeCell ref="A38:B38"/>
    <mergeCell ref="A39:B39"/>
    <mergeCell ref="A22:B22"/>
    <mergeCell ref="A2:F2"/>
    <mergeCell ref="A4:B6"/>
    <mergeCell ref="C4:C6"/>
    <mergeCell ref="D4:D6"/>
    <mergeCell ref="A7:B7"/>
    <mergeCell ref="A28:B28"/>
    <mergeCell ref="A29:B29"/>
    <mergeCell ref="A30:B30"/>
    <mergeCell ref="A31:B31"/>
    <mergeCell ref="A32:B32"/>
    <mergeCell ref="A40:B40"/>
    <mergeCell ref="E4:E6"/>
    <mergeCell ref="F4:F6"/>
    <mergeCell ref="A35:B35"/>
    <mergeCell ref="A36:B36"/>
    <mergeCell ref="A37:B37"/>
    <mergeCell ref="A24:B24"/>
    <mergeCell ref="A23:B23"/>
    <mergeCell ref="A25:B25"/>
    <mergeCell ref="A26:B26"/>
    <mergeCell ref="A27:B27"/>
    <mergeCell ref="A33:B33"/>
    <mergeCell ref="A34:B34"/>
    <mergeCell ref="A8:B8"/>
    <mergeCell ref="A12:B12"/>
    <mergeCell ref="A9:B9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348217-B1BB-4FD2-AB12-3297D1C1383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Овтина</dc:creator>
  <cp:lastModifiedBy>Admin</cp:lastModifiedBy>
  <dcterms:created xsi:type="dcterms:W3CDTF">2022-03-11T12:11:06Z</dcterms:created>
  <dcterms:modified xsi:type="dcterms:W3CDTF">2023-04-28T06:53:57Z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SV_0503127M_20201231_10.xlsx</vt:lpwstr>
  </property>
  <property fmtid="{D5CDD505-2E9C-101B-9397-08002B2CF9AE}" pid="3" name="Название отчета">
    <vt:lpwstr>SV_0503127M_20201231_10.xlsx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f09017_04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