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Z:\Овтина\Мои документы\РЕШЕНИЯ 2022-2024\Отчет об исполнении бюджета за 2021 год\Исп.бюджета сельских поселений\Новотроицк\"/>
    </mc:Choice>
  </mc:AlternateContent>
  <bookViews>
    <workbookView xWindow="0" yWindow="0" windowWidth="28800" windowHeight="12420" activeTab="1"/>
  </bookViews>
  <sheets>
    <sheet name="Доходы" sheetId="2" r:id="rId1"/>
    <sheet name="Расходы" sheetId="3" r:id="rId2"/>
    <sheet name="Источники" sheetId="4" r:id="rId3"/>
  </sheets>
  <calcPr calcId="152511"/>
</workbook>
</file>

<file path=xl/calcChain.xml><?xml version="1.0" encoding="utf-8"?>
<calcChain xmlns="http://schemas.openxmlformats.org/spreadsheetml/2006/main">
  <c r="F11" i="4" l="1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14" i="3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2" i="2"/>
</calcChain>
</file>

<file path=xl/sharedStrings.xml><?xml version="1.0" encoding="utf-8"?>
<sst xmlns="http://schemas.openxmlformats.org/spreadsheetml/2006/main" count="331" uniqueCount="210">
  <si>
    <t xml:space="preserve"> Наименование показателя</t>
  </si>
  <si>
    <t>Код дохода по бюджетной классификации</t>
  </si>
  <si>
    <t>Утвержденные бюджетные назначения</t>
  </si>
  <si>
    <t>Исполнено</t>
  </si>
  <si>
    <t>итого</t>
  </si>
  <si>
    <t>4</t>
  </si>
  <si>
    <t>5</t>
  </si>
  <si>
    <t>9</t>
  </si>
  <si>
    <t xml:space="preserve">Доходы бюджета - всего  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</si>
  <si>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</si>
  <si>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</si>
  <si>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</si>
  <si>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</si>
  <si>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</si>
  <si>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</si>
  <si>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</si>
  <si>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</si>
  <si>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</si>
  <si>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</si>
  <si>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</si>
  <si>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</si>
  <si>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</si>
  <si>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</si>
  <si>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</si>
  <si>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</si>
  <si>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</si>
  <si>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</si>
  <si>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</si>
  <si>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18210102080011000110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</si>
  <si>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</si>
  <si>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</si>
  <si>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</si>
  <si>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</si>
  <si>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</si>
  <si>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</si>
  <si>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</si>
  <si>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</si>
  <si>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</si>
  <si>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</si>
  <si>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</si>
  <si>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</si>
  <si>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</si>
  <si>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</si>
  <si>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</si>
  <si>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</si>
  <si>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</si>
  <si>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92511105035100000120</t>
  </si>
  <si>
    <t>Прочие субсидии бюджетам сельских поселений</t>
  </si>
  <si>
    <t>92520229999100000150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</si>
  <si>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</si>
  <si>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</si>
  <si>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</si>
  <si>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</si>
  <si>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</si>
  <si>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</si>
  <si>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>Прочие межбюджетные трансферты, передаваемые бюджетам сельских поселений</t>
  </si>
  <si>
    <t>92520249999100000150</t>
  </si>
  <si>
    <t>Код расхода по бюджетной классификации</t>
  </si>
  <si>
    <t xml:space="preserve">Расходы бюджета - всего </t>
  </si>
  <si>
    <t>x</t>
  </si>
  <si>
    <t>92501028910041150000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</si>
  <si>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</si>
  <si>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92501028910041150100</t>
  </si>
  <si>
    <t>Расходы на выплаты персоналу государственных (муниципальных) органов</t>
  </si>
  <si>
    <t>92501028910041150120</t>
  </si>
  <si>
    <t>Фонд оплаты труда государственных (муниципальных) органов</t>
  </si>
  <si>
    <t>92501028910041150121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</si>
  <si>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</si>
  <si>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92501028910041150129</t>
  </si>
  <si>
    <t>92501048910041110000</t>
  </si>
  <si>
    <t>92501048910041110100</t>
  </si>
  <si>
    <t>92501048910041110120</t>
  </si>
  <si>
    <t>92501048910041110121</t>
  </si>
  <si>
    <t>92501048910041110129</t>
  </si>
  <si>
    <t>Расходы на обеспечение функций органов местного самоуправления Республики Мордовия</t>
  </si>
  <si>
    <t>92501048910041120000</t>
  </si>
  <si>
    <t>92501048910041120100</t>
  </si>
  <si>
    <t>92501048910041120120</t>
  </si>
  <si>
    <t>Иные выплаты персоналу государственных (муниципальных) органов, за исключением фонда оплаты труда</t>
  </si>
  <si>
    <t>92501048910041120122</t>
  </si>
  <si>
    <t>Закупка товаров, работ и услуг для обеспечения государственных (муниципальных) нужд</t>
  </si>
  <si>
    <t>92501048910041120200</t>
  </si>
  <si>
    <t>Иные закупки товаров, работ и услуг для обеспечения государственных (муниципальных) нужд</t>
  </si>
  <si>
    <t>92501048910041120240</t>
  </si>
  <si>
    <t>Прочая закупка товаров, работ и услуг</t>
  </si>
  <si>
    <t>92501048910041120244</t>
  </si>
  <si>
    <t>Закупка энергетических ресурсов</t>
  </si>
  <si>
    <t>92501048910041120247</t>
  </si>
  <si>
    <t>Иные бюджетные ассигнования</t>
  </si>
  <si>
    <t>92501048910041120800</t>
  </si>
  <si>
    <t>Уплата налогов, сборов и иных платежей</t>
  </si>
  <si>
    <t>92501048910041120850</t>
  </si>
  <si>
    <t>Уплата налога на имущество организаций и земельного налога</t>
  </si>
  <si>
    <t>92501048910041120851</t>
  </si>
  <si>
    <t>Уплата иных платежей</t>
  </si>
  <si>
    <t>92501048910041120853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</si>
  <si>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</si>
  <si>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92501048910044205000</t>
  </si>
  <si>
    <t>92501048910044205200</t>
  </si>
  <si>
    <t>92501048910044205240</t>
  </si>
  <si>
    <t>92501048910044205244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</si>
  <si>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</si>
  <si>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92501048910077150000</t>
  </si>
  <si>
    <t>92501048910077150200</t>
  </si>
  <si>
    <t>92501048910077150240</t>
  </si>
  <si>
    <t>92501048910077150244</t>
  </si>
  <si>
    <t>Мероприятия в сфере муниципального управления</t>
  </si>
  <si>
    <t>92501138910041210000</t>
  </si>
  <si>
    <t>92501138910041210200</t>
  </si>
  <si>
    <t>92501138910041210240</t>
  </si>
  <si>
    <t>92501138910041210244</t>
  </si>
  <si>
    <t>Осуществление первичного воинского учета на территориях, где отсутствуют военные комиссариаты</t>
  </si>
  <si>
    <t>92502038910051180000</t>
  </si>
  <si>
    <t>92502038910051180100</t>
  </si>
  <si>
    <t>92502038910051180120</t>
  </si>
  <si>
    <t>92502038910051180121</t>
  </si>
  <si>
    <t>92502038910051180129</t>
  </si>
  <si>
    <t>92502038910051180200</t>
  </si>
  <si>
    <t>92502038910051180240</t>
  </si>
  <si>
    <t>92502038910051180244</t>
  </si>
  <si>
    <t>Резервный фонд Правительства Республики Мордовия</t>
  </si>
  <si>
    <t>92503108910080190000</t>
  </si>
  <si>
    <t>92503108910080190200</t>
  </si>
  <si>
    <t>92503108910080190240</t>
  </si>
  <si>
    <t>92503108910080190244</t>
  </si>
  <si>
    <t>Ремонт автомобильных дорог общего пользования местного значения и искусственных сооружений на них на них за счет средств местного бюджета</t>
  </si>
  <si>
    <t>92504098910042520000</t>
  </si>
  <si>
    <t>92504098910042520200</t>
  </si>
  <si>
    <t>92504098910042520240</t>
  </si>
  <si>
    <t>92504098910042520244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</si>
  <si>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</si>
  <si>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92504098910044102000</t>
  </si>
  <si>
    <t>92504098910044102200</t>
  </si>
  <si>
    <t>92504098910044102240</t>
  </si>
  <si>
    <t>92504098910044102244</t>
  </si>
  <si>
    <t>Прочие мероприятия области национальное экономики</t>
  </si>
  <si>
    <t>92504128910042210000</t>
  </si>
  <si>
    <t>92504128910042210200</t>
  </si>
  <si>
    <t>92504128910042210240</t>
  </si>
  <si>
    <t>92504128910042210244</t>
  </si>
  <si>
    <t>Уличное освещение</t>
  </si>
  <si>
    <t>92505038910043010000</t>
  </si>
  <si>
    <t>92505038910043010200</t>
  </si>
  <si>
    <t>92505038910043010240</t>
  </si>
  <si>
    <t>92505038910043010247</t>
  </si>
  <si>
    <t>Организация и содержание мест захоронения</t>
  </si>
  <si>
    <t>92505038910043030000</t>
  </si>
  <si>
    <t>92505038910043030200</t>
  </si>
  <si>
    <t>92505038910043030240</t>
  </si>
  <si>
    <t>92505038910043030244</t>
  </si>
  <si>
    <t>Прочая закупка товаров, работ услуг</t>
  </si>
  <si>
    <t>92505038910043040000</t>
  </si>
  <si>
    <t>92505038910043040200</t>
  </si>
  <si>
    <t>92505038910043040240</t>
  </si>
  <si>
    <t>92505038910043040244</t>
  </si>
  <si>
    <t>Пенсионное обеспечение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</si>
  <si>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</si>
  <si>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</si>
  <si>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</si>
  <si>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выплаты гражданам</t>
  </si>
  <si>
    <t>92510018910003010310</t>
  </si>
  <si>
    <t>Иные пенсии, социальные доплаты к пенсиям</t>
  </si>
  <si>
    <t>92510018910003010312</t>
  </si>
  <si>
    <t>Результат исполнения бюджета                 (дефицит / профицит)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</si>
  <si>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</si>
  <si>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</si>
  <si>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</si>
  <si>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</si>
  <si>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</si>
  <si>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</si>
  <si>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</si>
  <si>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</si>
  <si>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</si>
  <si>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</si>
  <si>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 xml:space="preserve">  Увеличение остатков средств бюджетов</t>
  </si>
  <si>
    <t>92501000000000000500</t>
  </si>
  <si>
    <t xml:space="preserve">  Увеличение прочих остатков средств бюджетов</t>
  </si>
  <si>
    <t>92501050200000000500</t>
  </si>
  <si>
    <t xml:space="preserve">  Увеличение прочих остатков денежных средств бюджетов</t>
  </si>
  <si>
    <t>92501050201000000510</t>
  </si>
  <si>
    <t xml:space="preserve">  Увеличение прочих остатков денежных средств бюджетов сельских поселений</t>
  </si>
  <si>
    <t>92501050201100000510</t>
  </si>
  <si>
    <t>уменьшение остатков средств, всего</t>
  </si>
  <si>
    <t xml:space="preserve">  Уменьшение остатков средств бюджетов</t>
  </si>
  <si>
    <t>92501000000000000600</t>
  </si>
  <si>
    <t xml:space="preserve">  Уменьшение прочих остатков средств бюджетов</t>
  </si>
  <si>
    <t>92501050200000000600</t>
  </si>
  <si>
    <t xml:space="preserve">  Уменьшение прочих остатков денежных средств бюджетов</t>
  </si>
  <si>
    <t>92501050201000000610</t>
  </si>
  <si>
    <t xml:space="preserve">  Уменьшение прочих остатков денежных средств бюджетов сельских поселений</t>
  </si>
  <si>
    <t>92501050201100000610</t>
  </si>
  <si>
    <t>Изменение остатков по расчетам (стр.810 + 820)</t>
  </si>
  <si>
    <t>Изменение остатков по расчетам с органами, организующими исполнение бюджета       (стр.811 + 812)</t>
  </si>
  <si>
    <t>увеличение счетов расчетов (дебетовый остаток счета 121002000)</t>
  </si>
  <si>
    <t>уменьшение счетов расчетов (кредитовый остаток счета 130405000)</t>
  </si>
  <si>
    <t>Изменение остатков по внутренним расчетам (стр.821 + стр. 822)</t>
  </si>
  <si>
    <t xml:space="preserve">увеличение остатков по внутренним расчетам </t>
  </si>
  <si>
    <t xml:space="preserve">уменьшение остатков по внутренним расчетам </t>
  </si>
  <si>
    <t>Доходы бюджета  Новотроицкого  сельского поселения Старошайговского муниципального района Республики Мордовия  за 2021 год по кодам классификации доходов бюджетов</t>
  </si>
  <si>
    <t>3</t>
  </si>
  <si>
    <t>% выполнения</t>
  </si>
  <si>
    <t>Приложение 1
к проекту решения  Совета депутатов Новотроицкого сельского поселения Старошайговского муниципального района Республики Мордовия  "Об исполнении   бюджета Новотроицкого сельского поселения Старошайговского муниципального района  Республики Мордовия за  2021 год    от  "_____"  апреля   2022  года № __</t>
  </si>
  <si>
    <t>исполнено</t>
  </si>
  <si>
    <t xml:space="preserve">  Расходы
 бюджета  Новотроицкого  сельского поселения Старошайговского муниципального района Республики Мордовия за 2021 год по разделам и подразделам классификации расходов бюджетов</t>
  </si>
  <si>
    <t>Приложение 2
к проекту решения  Совета депутатов Новотроицкого сельского поселения Старошайговского муниципального района Республики Мордовия  "Об исполнении   бюджета Новотроицкого сельского поселения Старошайговского муниципального района  Республики Мордовия за  2021 год    от  "_____"  апреля   2022  года № __</t>
  </si>
  <si>
    <t>Приложение 3
к проекту решения  Совета депутатов Новотроицкого сельского поселения Старошайговского муниципального района Республики Мордовия  "Об исполнении   бюджета Новотроицкого сельского поселения Старошайговского муниципального района  Республики Мордовия за  2021 год    от  "_____"  апреля   2022  года № __</t>
  </si>
  <si>
    <t xml:space="preserve"> Источники
финансирования дефицита  бюджета Новотроицкого   сельского поселения Старошайговского муниципального района  Республики Мордовия за 2021 год по кодам классификации источников финансирования дефицитов бюджетов</t>
  </si>
  <si>
    <t>тыс.руб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</si>
  <si>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</si>
  <si>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органов местного самоуправления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</si>
</sst>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\.mm\.yyyy"/>
    <numFmt numFmtId="165" formatCode="#,##0.00_ ;\-#,##0.00"/>
    <numFmt numFmtId="166" formatCode="0.0"/>
    <numFmt numFmtId="167" formatCode="#,##0.0"/>
    <numFmt numFmtId="168" formatCode="#,##0.0_ ;\-#,##0.0"/>
  </numFmts>
  <fonts count="24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</cellStyleXfs>
  <cellXfs count="165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6" fillId="0" borderId="1" xfId="17" applyNumberFormat="1" applyProtection="1">
      <alignment horizontal="left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5" xfId="33" applyNumberFormat="1" applyProtection="1">
      <alignment horizontal="center" vertical="center"/>
    </xf>
    <xf numFmtId="0" fontId="6" fillId="0" borderId="17" xfId="36" applyNumberFormat="1" applyProtection="1">
      <alignment horizontal="left" wrapText="1"/>
    </xf>
    <xf numFmtId="49" fontId="6" fillId="0" borderId="11" xfId="38" applyNumberFormat="1" applyProtection="1">
      <alignment horizontal="center" wrapTex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2" xfId="44" applyNumberFormat="1" applyProtection="1">
      <alignment horizontal="center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49" fontId="12" fillId="0" borderId="32" xfId="75" applyNumberFormat="1" applyProtection="1">
      <alignment horizontal="center"/>
    </xf>
    <xf numFmtId="0" fontId="3" fillId="0" borderId="34" xfId="79" applyNumberFormat="1" applyProtection="1"/>
    <xf numFmtId="0" fontId="3" fillId="0" borderId="35" xfId="80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4" applyNumberFormat="1" applyProtection="1">
      <alignment horizontal="left"/>
    </xf>
    <xf numFmtId="0" fontId="14" fillId="0" borderId="2" xfId="86" applyNumberFormat="1" applyProtection="1"/>
    <xf numFmtId="0" fontId="14" fillId="0" borderId="11" xfId="90">
      <alignment horizontal="center" vertical="top"/>
    </xf>
    <xf numFmtId="0" fontId="12" fillId="0" borderId="4" xfId="92" applyNumberFormat="1" applyProtection="1">
      <alignment horizontal="center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4" xfId="115" applyNumberFormat="1" applyProtection="1">
      <alignment horizontal="center"/>
    </xf>
    <xf numFmtId="49" fontId="12" fillId="0" borderId="40" xfId="117" applyNumberFormat="1" applyProtection="1">
      <alignment horizontal="center"/>
    </xf>
    <xf numFmtId="49" fontId="12" fillId="0" borderId="15" xfId="119" applyNumberFormat="1" applyProtection="1">
      <alignment horizontal="center"/>
    </xf>
    <xf numFmtId="4" fontId="12" fillId="0" borderId="15" xfId="120" applyNumberFormat="1" applyProtection="1">
      <alignment horizontal="center"/>
    </xf>
    <xf numFmtId="4" fontId="12" fillId="0" borderId="16" xfId="121" applyNumberFormat="1" applyProtection="1">
      <alignment horizontal="center"/>
    </xf>
    <xf numFmtId="49" fontId="12" fillId="0" borderId="26" xfId="124" applyNumberFormat="1" applyProtection="1">
      <alignment horizontal="center"/>
    </xf>
    <xf numFmtId="4" fontId="12" fillId="0" borderId="26" xfId="125" applyNumberFormat="1" applyProtection="1">
      <alignment horizontal="center"/>
    </xf>
    <xf numFmtId="4" fontId="12" fillId="0" borderId="27" xfId="126" applyNumberFormat="1" applyProtection="1">
      <alignment horizontal="center"/>
    </xf>
    <xf numFmtId="4" fontId="12" fillId="0" borderId="22" xfId="128" applyNumberFormat="1" applyProtection="1">
      <alignment horizontal="center"/>
    </xf>
    <xf numFmtId="4" fontId="12" fillId="0" borderId="23" xfId="130" applyNumberFormat="1" applyProtection="1">
      <alignment horizontal="center"/>
    </xf>
    <xf numFmtId="4" fontId="12" fillId="0" borderId="4" xfId="131" applyNumberFormat="1" applyProtection="1">
      <alignment horizontal="center"/>
    </xf>
    <xf numFmtId="4" fontId="12" fillId="0" borderId="11" xfId="132" applyNumberFormat="1" applyProtection="1">
      <alignment horizontal="right" shrinkToFit="1"/>
    </xf>
    <xf numFmtId="4" fontId="12" fillId="0" borderId="40" xfId="133" applyNumberFormat="1" applyProtection="1">
      <alignment horizontal="center"/>
    </xf>
    <xf numFmtId="0" fontId="16" fillId="0" borderId="34" xfId="134" applyNumberFormat="1" applyProtection="1">
      <alignment horizontal="left"/>
    </xf>
    <xf numFmtId="0" fontId="16" fillId="0" borderId="35" xfId="135" applyNumberFormat="1" applyProtection="1"/>
    <xf numFmtId="0" fontId="6" fillId="0" borderId="1" xfId="136" applyNumberFormat="1" applyProtection="1">
      <alignment horizontal="left" wrapText="1"/>
    </xf>
    <xf numFmtId="0" fontId="16" fillId="0" borderId="2" xfId="137" applyNumberFormat="1" applyProtection="1">
      <alignment horizontal="left" wrapText="1"/>
    </xf>
    <xf numFmtId="0" fontId="16" fillId="0" borderId="1" xfId="138" applyNumberFormat="1" applyProtection="1"/>
    <xf numFmtId="0" fontId="16" fillId="0" borderId="2" xfId="139" applyNumberFormat="1" applyProtection="1">
      <alignment horizontal="center" wrapText="1"/>
    </xf>
    <xf numFmtId="0" fontId="17" fillId="0" borderId="1" xfId="140" applyNumberFormat="1" applyProtection="1">
      <alignment horizontal="center"/>
    </xf>
    <xf numFmtId="0" fontId="18" fillId="0" borderId="1" xfId="141" applyNumberFormat="1" applyProtection="1"/>
    <xf numFmtId="0" fontId="19" fillId="0" borderId="1" xfId="142" applyNumberFormat="1" applyProtection="1">
      <alignment horizontal="left" vertical="top"/>
    </xf>
    <xf numFmtId="0" fontId="19" fillId="0" borderId="1" xfId="143" applyNumberFormat="1" applyProtection="1">
      <alignment horizontal="center" vertical="top"/>
    </xf>
    <xf numFmtId="0" fontId="16" fillId="0" borderId="1" xfId="146" applyNumberFormat="1" applyProtection="1">
      <alignment horizontal="center" wrapText="1"/>
    </xf>
    <xf numFmtId="0" fontId="16" fillId="0" borderId="1" xfId="147" applyNumberFormat="1" applyProtection="1">
      <alignment horizontal="left"/>
    </xf>
    <xf numFmtId="49" fontId="16" fillId="0" borderId="1" xfId="148" applyNumberFormat="1" applyProtection="1"/>
    <xf numFmtId="49" fontId="16" fillId="0" borderId="1" xfId="149" applyNumberFormat="1" applyProtection="1">
      <alignment horizontal="left"/>
    </xf>
    <xf numFmtId="49" fontId="16" fillId="0" borderId="1" xfId="150" applyNumberFormat="1" applyProtection="1">
      <alignment horizontal="center"/>
    </xf>
    <xf numFmtId="0" fontId="16" fillId="0" borderId="1" xfId="151" applyNumberFormat="1" applyProtection="1">
      <alignment horizontal="center"/>
    </xf>
    <xf numFmtId="0" fontId="19" fillId="0" borderId="1" xfId="152" applyNumberFormat="1" applyProtection="1">
      <alignment horizontal="left"/>
    </xf>
    <xf numFmtId="0" fontId="16" fillId="0" borderId="1" xfId="153" applyNumberFormat="1" applyProtection="1">
      <alignment horizontal="left" wrapText="1"/>
    </xf>
    <xf numFmtId="49" fontId="16" fillId="0" borderId="1" xfId="150">
      <alignment horizontal="center"/>
    </xf>
    <xf numFmtId="0" fontId="20" fillId="0" borderId="1" xfId="156" applyNumberFormat="1" applyProtection="1">
      <alignment horizontal="center"/>
    </xf>
    <xf numFmtId="0" fontId="14" fillId="0" borderId="1" xfId="157" applyNumberFormat="1" applyProtection="1"/>
    <xf numFmtId="49" fontId="16" fillId="0" borderId="11" xfId="39" applyNumberFormat="1" applyFont="1" applyProtection="1">
      <alignment horizontal="center" vertical="center"/>
    </xf>
    <xf numFmtId="165" fontId="16" fillId="0" borderId="11" xfId="40" applyNumberFormat="1" applyFont="1" applyProtection="1">
      <alignment horizontal="right" vertical="center" shrinkToFit="1"/>
    </xf>
    <xf numFmtId="4" fontId="16" fillId="0" borderId="22" xfId="45" applyNumberFormat="1" applyFont="1" applyProtection="1">
      <alignment horizontal="right" shrinkToFit="1"/>
    </xf>
    <xf numFmtId="166" fontId="3" fillId="0" borderId="1" xfId="3" applyNumberFormat="1" applyProtection="1"/>
    <xf numFmtId="167" fontId="16" fillId="0" borderId="15" xfId="34" applyNumberFormat="1" applyFont="1" applyProtection="1">
      <alignment horizontal="right" vertical="center" shrinkToFit="1"/>
    </xf>
    <xf numFmtId="167" fontId="6" fillId="0" borderId="16" xfId="35" applyNumberFormat="1" applyProtection="1">
      <alignment horizontal="right" vertical="center" shrinkToFit="1"/>
    </xf>
    <xf numFmtId="49" fontId="12" fillId="0" borderId="26" xfId="55" applyNumberFormat="1" applyBorder="1" applyProtection="1">
      <alignment horizontal="center" vertical="center"/>
    </xf>
    <xf numFmtId="167" fontId="13" fillId="0" borderId="15" xfId="59" applyNumberFormat="1" applyFont="1" applyProtection="1">
      <alignment horizontal="right" shrinkToFit="1"/>
    </xf>
    <xf numFmtId="167" fontId="13" fillId="0" borderId="43" xfId="59" applyNumberFormat="1" applyFont="1" applyBorder="1" applyProtection="1">
      <alignment horizontal="right" shrinkToFit="1"/>
    </xf>
    <xf numFmtId="167" fontId="13" fillId="0" borderId="42" xfId="59" applyNumberFormat="1" applyFont="1" applyBorder="1" applyProtection="1">
      <alignment horizontal="right" shrinkToFit="1"/>
    </xf>
    <xf numFmtId="165" fontId="13" fillId="0" borderId="26" xfId="64" applyNumberFormat="1" applyFont="1" applyProtection="1">
      <alignment horizontal="right" vertical="center" shrinkToFit="1"/>
    </xf>
    <xf numFmtId="49" fontId="13" fillId="0" borderId="44" xfId="63" applyNumberFormat="1" applyFont="1" applyBorder="1" applyProtection="1">
      <alignment horizontal="center" vertical="center"/>
    </xf>
    <xf numFmtId="4" fontId="13" fillId="0" borderId="22" xfId="69" applyNumberFormat="1" applyFont="1" applyProtection="1">
      <alignment horizontal="right" shrinkToFit="1"/>
    </xf>
    <xf numFmtId="4" fontId="13" fillId="0" borderId="45" xfId="69" applyNumberFormat="1" applyFont="1" applyBorder="1" applyProtection="1">
      <alignment horizontal="right" shrinkToFit="1"/>
    </xf>
    <xf numFmtId="0" fontId="13" fillId="0" borderId="29" xfId="72" applyNumberFormat="1" applyFont="1" applyProtection="1"/>
    <xf numFmtId="0" fontId="13" fillId="0" borderId="46" xfId="72" applyNumberFormat="1" applyFont="1" applyBorder="1" applyProtection="1"/>
    <xf numFmtId="2" fontId="13" fillId="0" borderId="32" xfId="76" applyNumberFormat="1" applyFont="1" applyProtection="1">
      <alignment horizontal="center" shrinkToFit="1"/>
    </xf>
    <xf numFmtId="4" fontId="13" fillId="0" borderId="32" xfId="77" applyNumberFormat="1" applyFont="1" applyProtection="1">
      <alignment horizontal="right" shrinkToFit="1"/>
    </xf>
    <xf numFmtId="166" fontId="12" fillId="0" borderId="4" xfId="116" applyNumberFormat="1" applyProtection="1">
      <alignment horizontal="right" shrinkToFit="1"/>
    </xf>
    <xf numFmtId="166" fontId="12" fillId="0" borderId="15" xfId="59" applyNumberFormat="1" applyProtection="1">
      <alignment horizontal="right" shrinkToFit="1"/>
    </xf>
    <xf numFmtId="166" fontId="12" fillId="0" borderId="26" xfId="125" applyNumberFormat="1" applyProtection="1">
      <alignment horizontal="center"/>
    </xf>
    <xf numFmtId="166" fontId="12" fillId="0" borderId="22" xfId="69" applyNumberFormat="1" applyProtection="1">
      <alignment horizontal="right" shrinkToFit="1"/>
    </xf>
    <xf numFmtId="168" fontId="12" fillId="0" borderId="23" xfId="97" applyNumberFormat="1" applyProtection="1">
      <alignment horizontal="right" vertical="center" shrinkToFit="1"/>
    </xf>
    <xf numFmtId="168" fontId="12" fillId="0" borderId="22" xfId="96" applyNumberFormat="1" applyProtection="1">
      <alignment horizontal="right" vertical="center" shrinkToFit="1"/>
    </xf>
    <xf numFmtId="49" fontId="6" fillId="0" borderId="26" xfId="27" applyNumberFormat="1" applyBorder="1" applyAlignment="1" applyProtection="1">
      <alignment horizontal="center" vertical="top" wrapText="1"/>
    </xf>
    <xf numFmtId="49" fontId="6" fillId="0" borderId="41" xfId="27" applyNumberFormat="1" applyBorder="1" applyAlignment="1" applyProtection="1">
      <alignment horizontal="center" vertical="top" wrapText="1"/>
    </xf>
    <xf numFmtId="49" fontId="6" fillId="0" borderId="22" xfId="27" applyNumberFormat="1" applyBorder="1" applyAlignment="1" applyProtection="1">
      <alignment horizontal="center" vertical="top" wrapText="1"/>
    </xf>
    <xf numFmtId="0" fontId="0" fillId="0" borderId="0" xfId="0" applyAlignment="1" applyProtection="1">
      <alignment horizontal="center"/>
      <protection locked="0"/>
    </xf>
    <xf numFmtId="0" fontId="23" fillId="0" borderId="0" xfId="0" applyFont="1" applyAlignment="1" applyProtection="1">
      <alignment horizontal="center" wrapText="1"/>
      <protection locked="0"/>
    </xf>
    <xf numFmtId="0" fontId="23" fillId="0" borderId="0" xfId="0" applyFont="1" applyAlignment="1" applyProtection="1">
      <alignment horizontal="center"/>
      <protection locked="0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8" fillId="0" borderId="2" xfId="25" applyNumberFormat="1" applyFont="1" applyAlignment="1" applyProtection="1">
      <alignment horizontal="center" wrapText="1"/>
    </xf>
    <xf numFmtId="0" fontId="8" fillId="0" borderId="2" xfId="25" applyFont="1" applyAlignment="1">
      <alignment horizontal="center" wrapText="1"/>
    </xf>
    <xf numFmtId="49" fontId="12" fillId="0" borderId="26" xfId="52" applyNumberFormat="1" applyBorder="1" applyAlignment="1" applyProtection="1">
      <alignment horizontal="center" vertical="top" wrapText="1"/>
    </xf>
    <xf numFmtId="49" fontId="12" fillId="0" borderId="41" xfId="52" applyNumberFormat="1" applyBorder="1" applyAlignment="1" applyProtection="1">
      <alignment horizontal="center" vertical="top" wrapText="1"/>
    </xf>
    <xf numFmtId="49" fontId="12" fillId="0" borderId="22" xfId="52" applyNumberFormat="1" applyBorder="1" applyAlignment="1" applyProtection="1">
      <alignment horizontal="center" vertical="top" wrapText="1"/>
    </xf>
    <xf numFmtId="0" fontId="0" fillId="0" borderId="0" xfId="0" applyAlignment="1" applyProtection="1">
      <alignment horizontal="center" wrapText="1"/>
      <protection locked="0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Alignment="1" applyProtection="1">
      <alignment horizontal="center" wrapText="1"/>
    </xf>
    <xf numFmtId="0" fontId="16" fillId="0" borderId="1" xfId="146" applyNumberFormat="1" applyProtection="1">
      <alignment horizontal="center" wrapText="1"/>
    </xf>
    <xf numFmtId="0" fontId="16" fillId="0" borderId="1" xfId="146">
      <alignment horizontal="center" wrapText="1"/>
    </xf>
    <xf numFmtId="0" fontId="19" fillId="0" borderId="34" xfId="144" applyNumberFormat="1" applyProtection="1">
      <alignment horizontal="center"/>
    </xf>
    <xf numFmtId="0" fontId="19" fillId="0" borderId="34" xfId="144">
      <alignment horizontal="center"/>
    </xf>
    <xf numFmtId="0" fontId="16" fillId="0" borderId="2" xfId="154" applyNumberFormat="1" applyProtection="1">
      <alignment horizontal="center"/>
    </xf>
    <xf numFmtId="0" fontId="16" fillId="0" borderId="2" xfId="154">
      <alignment horizontal="center"/>
    </xf>
    <xf numFmtId="0" fontId="12" fillId="0" borderId="8" xfId="122" applyNumberFormat="1" applyProtection="1">
      <alignment horizontal="left" wrapText="1" indent="1"/>
    </xf>
    <xf numFmtId="0" fontId="12" fillId="0" borderId="8" xfId="122">
      <alignment horizontal="left" wrapText="1" indent="1"/>
    </xf>
    <xf numFmtId="0" fontId="16" fillId="0" borderId="2" xfId="139" applyNumberFormat="1" applyProtection="1">
      <alignment horizontal="center" wrapText="1"/>
    </xf>
    <xf numFmtId="0" fontId="16" fillId="0" borderId="2" xfId="139">
      <alignment horizontal="center" wrapText="1"/>
    </xf>
    <xf numFmtId="0" fontId="12" fillId="0" borderId="9" xfId="113" applyNumberFormat="1" applyProtection="1">
      <alignment horizontal="left" wrapText="1"/>
    </xf>
    <xf numFmtId="0" fontId="12" fillId="0" borderId="9" xfId="113">
      <alignment horizontal="left" wrapText="1"/>
    </xf>
    <xf numFmtId="0" fontId="12" fillId="0" borderId="38" xfId="112" applyNumberFormat="1" applyProtection="1">
      <alignment horizontal="left" wrapText="1" indent="1"/>
    </xf>
    <xf numFmtId="0" fontId="12" fillId="0" borderId="38" xfId="112">
      <alignment horizontal="left" wrapText="1" inden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9" applyNumberFormat="1" applyProtection="1">
      <alignment horizontal="left"/>
    </xf>
    <xf numFmtId="0" fontId="14" fillId="0" borderId="1" xfId="159">
      <alignment horizontal="left"/>
    </xf>
    <xf numFmtId="0" fontId="14" fillId="0" borderId="1" xfId="155" applyNumberFormat="1" applyProtection="1">
      <alignment horizontal="left" wrapText="1"/>
    </xf>
    <xf numFmtId="0" fontId="14" fillId="0" borderId="1" xfId="155">
      <alignment horizontal="left" wrapText="1"/>
    </xf>
    <xf numFmtId="0" fontId="14" fillId="0" borderId="11" xfId="158" applyNumberFormat="1" applyProtection="1">
      <alignment horizontal="left" wrapText="1"/>
    </xf>
    <xf numFmtId="0" fontId="14" fillId="0" borderId="11" xfId="158">
      <alignment horizontal="left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49" fontId="14" fillId="0" borderId="2" xfId="85" applyNumberFormat="1" applyAlignment="1" applyProtection="1">
      <alignment horizontal="center"/>
    </xf>
    <xf numFmtId="0" fontId="12" fillId="0" borderId="2" xfId="49" applyNumberFormat="1" applyFont="1" applyAlignment="1" applyProtection="1">
      <alignment horizontal="center"/>
    </xf>
  </cellXfs>
  <cellStyles count="168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="184" zoomScaleNormal="184" zoomScaleSheetLayoutView="100" workbookViewId="0">
      <selection activeCell="C1" sqref="C1:E4"/>
    </sheetView>
  </sheetViews>
  <sheetFormatPr defaultRowHeight="15" x14ac:dyDescent="0.25"/>
  <cols>
    <col min="1" max="1" width="31.7109375" style="1" customWidth="1"/>
    <col min="2" max="2" width="19.42578125" style="1" customWidth="1"/>
    <col min="3" max="3" width="14.42578125" style="1" customWidth="1"/>
    <col min="4" max="4" width="12.42578125" style="1" customWidth="1"/>
    <col min="5" max="5" width="14" style="1" customWidth="1"/>
    <col min="6" max="6" width="9.140625" style="1" customWidth="1"/>
    <col min="7" max="16384" width="9.140625" style="1"/>
  </cols>
  <sheetData>
    <row r="1" spans="1:7" x14ac:dyDescent="0.25">
      <c r="A1" s="109"/>
      <c r="B1" s="109"/>
      <c r="C1" s="110" t="s">
        <v>201</v>
      </c>
      <c r="D1" s="111"/>
      <c r="E1" s="111"/>
    </row>
    <row r="2" spans="1:7" x14ac:dyDescent="0.25">
      <c r="A2" s="109"/>
      <c r="B2" s="109"/>
      <c r="C2" s="111"/>
      <c r="D2" s="111"/>
      <c r="E2" s="111"/>
    </row>
    <row r="3" spans="1:7" x14ac:dyDescent="0.25">
      <c r="A3" s="109"/>
      <c r="B3" s="109"/>
      <c r="C3" s="111"/>
      <c r="D3" s="111"/>
      <c r="E3" s="111"/>
    </row>
    <row r="4" spans="1:7" ht="85.5" customHeight="1" x14ac:dyDescent="0.25">
      <c r="A4" s="109"/>
      <c r="B4" s="109"/>
      <c r="C4" s="111"/>
      <c r="D4" s="111"/>
      <c r="E4" s="111"/>
    </row>
    <row r="5" spans="1:7" ht="31.5" customHeight="1" x14ac:dyDescent="0.25">
      <c r="A5" s="116" t="s">
        <v>198</v>
      </c>
      <c r="B5" s="117"/>
      <c r="C5" s="117"/>
      <c r="D5" s="117"/>
      <c r="E5" s="117"/>
      <c r="F5" s="2"/>
    </row>
    <row r="6" spans="1:7" ht="12.75" customHeight="1" x14ac:dyDescent="0.25">
      <c r="A6" s="114" t="s">
        <v>0</v>
      </c>
      <c r="B6" s="114" t="s">
        <v>1</v>
      </c>
      <c r="C6" s="112" t="s">
        <v>2</v>
      </c>
      <c r="D6" s="106" t="s">
        <v>3</v>
      </c>
      <c r="E6" s="112" t="s">
        <v>200</v>
      </c>
      <c r="F6" s="2"/>
    </row>
    <row r="7" spans="1:7" ht="9.9499999999999993" customHeight="1" x14ac:dyDescent="0.25">
      <c r="A7" s="115"/>
      <c r="B7" s="115"/>
      <c r="C7" s="113"/>
      <c r="D7" s="107"/>
      <c r="E7" s="113"/>
      <c r="F7" s="2"/>
    </row>
    <row r="8" spans="1:7" ht="9.9499999999999993" customHeight="1" x14ac:dyDescent="0.25">
      <c r="A8" s="115"/>
      <c r="B8" s="115"/>
      <c r="C8" s="113"/>
      <c r="D8" s="107"/>
      <c r="E8" s="113"/>
      <c r="F8" s="2"/>
    </row>
    <row r="9" spans="1:7" ht="9.9499999999999993" customHeight="1" x14ac:dyDescent="0.25">
      <c r="A9" s="115"/>
      <c r="B9" s="115"/>
      <c r="C9" s="113"/>
      <c r="D9" s="107"/>
      <c r="E9" s="113"/>
      <c r="F9" s="2"/>
    </row>
    <row r="10" spans="1:7" ht="6" customHeight="1" x14ac:dyDescent="0.25">
      <c r="A10" s="115"/>
      <c r="B10" s="115"/>
      <c r="C10" s="113"/>
      <c r="D10" s="108"/>
      <c r="E10" s="113"/>
      <c r="F10" s="2"/>
    </row>
    <row r="11" spans="1:7" ht="15" customHeight="1" thickBot="1" x14ac:dyDescent="0.3">
      <c r="A11" s="4">
        <v>1</v>
      </c>
      <c r="B11" s="5">
        <v>2</v>
      </c>
      <c r="C11" s="6" t="s">
        <v>199</v>
      </c>
      <c r="D11" s="6" t="s">
        <v>5</v>
      </c>
      <c r="E11" s="6" t="s">
        <v>6</v>
      </c>
      <c r="F11" s="2"/>
    </row>
    <row r="12" spans="1:7" ht="12.95" customHeight="1" x14ac:dyDescent="0.25">
      <c r="A12" s="7" t="s">
        <v>8</v>
      </c>
      <c r="B12" s="8" t="s">
        <v>9</v>
      </c>
      <c r="C12" s="86">
        <v>2838.83</v>
      </c>
      <c r="D12" s="86">
        <v>3472.3009500000003</v>
      </c>
      <c r="E12" s="87">
        <f>D12/C12*100</f>
        <v>122.31450808960031</v>
      </c>
      <c r="F12" s="85"/>
      <c r="G12" s="85"/>
    </row>
    <row r="13" spans="1:7" ht="12.75" customHeight="1" thickBot="1" x14ac:dyDescent="0.3">
      <c r="A13" s="9" t="s">
        <v>11</v>
      </c>
      <c r="B13" s="10"/>
      <c r="C13" s="82"/>
      <c r="D13" s="83"/>
      <c r="E13" s="11"/>
      <c r="F13" s="85"/>
      <c r="G13" s="85"/>
    </row>
    <row r="14" spans="1:7" ht="125.25" thickBot="1" x14ac:dyDescent="0.3">
      <c r="A14" s="12" t="s">
        <v>12</v>
      </c>
      <c r="B14" s="13" t="s">
        <v>13</v>
      </c>
      <c r="C14" s="84">
        <v>221.9</v>
      </c>
      <c r="D14" s="84">
        <v>235.38074</v>
      </c>
      <c r="E14" s="87">
        <f t="shared" ref="E14:E36" si="0">D14/C14*100</f>
        <v>106.07514195583596</v>
      </c>
      <c r="F14" s="85"/>
      <c r="G14" s="85"/>
    </row>
    <row r="15" spans="1:7" ht="102.75" thickBot="1" x14ac:dyDescent="0.3">
      <c r="A15" s="12" t="s">
        <v>14</v>
      </c>
      <c r="B15" s="13" t="s">
        <v>15</v>
      </c>
      <c r="C15" s="84">
        <v>1</v>
      </c>
      <c r="D15" s="84">
        <v>0.96622000000000008</v>
      </c>
      <c r="E15" s="87">
        <f t="shared" si="0"/>
        <v>96.622000000000014</v>
      </c>
      <c r="F15" s="85"/>
      <c r="G15" s="85"/>
    </row>
    <row r="16" spans="1:7" ht="136.5" thickBot="1" x14ac:dyDescent="0.3">
      <c r="A16" s="12" t="s">
        <v>16</v>
      </c>
      <c r="B16" s="13" t="s">
        <v>17</v>
      </c>
      <c r="C16" s="84">
        <v>1</v>
      </c>
      <c r="D16" s="84">
        <v>1.0896400000000002</v>
      </c>
      <c r="E16" s="87">
        <f t="shared" si="0"/>
        <v>108.96400000000001</v>
      </c>
      <c r="F16" s="85"/>
      <c r="G16" s="85"/>
    </row>
    <row r="17" spans="1:7" ht="170.25" thickBot="1" x14ac:dyDescent="0.3">
      <c r="A17" s="12" t="s">
        <v>18</v>
      </c>
      <c r="B17" s="13" t="s">
        <v>19</v>
      </c>
      <c r="C17" s="84">
        <v>22</v>
      </c>
      <c r="D17" s="84">
        <v>6.7169999999999996</v>
      </c>
      <c r="E17" s="87">
        <f t="shared" si="0"/>
        <v>30.531818181818181</v>
      </c>
      <c r="F17" s="85"/>
      <c r="G17" s="85"/>
    </row>
    <row r="18" spans="1:7" ht="170.25" thickBot="1" x14ac:dyDescent="0.3">
      <c r="A18" s="12" t="s">
        <v>20</v>
      </c>
      <c r="B18" s="13" t="s">
        <v>21</v>
      </c>
      <c r="C18" s="84">
        <v>0.1</v>
      </c>
      <c r="D18" s="84">
        <v>0.04</v>
      </c>
      <c r="E18" s="87">
        <f t="shared" si="0"/>
        <v>40</v>
      </c>
      <c r="F18" s="85"/>
      <c r="G18" s="85"/>
    </row>
    <row r="19" spans="1:7" ht="91.5" thickBot="1" x14ac:dyDescent="0.3">
      <c r="A19" s="12" t="s">
        <v>22</v>
      </c>
      <c r="B19" s="13" t="s">
        <v>23</v>
      </c>
      <c r="C19" s="84">
        <v>1</v>
      </c>
      <c r="D19" s="84">
        <v>0.66221000000000008</v>
      </c>
      <c r="E19" s="87">
        <f t="shared" si="0"/>
        <v>66.221000000000004</v>
      </c>
      <c r="F19" s="85"/>
      <c r="G19" s="85"/>
    </row>
    <row r="20" spans="1:7" ht="69" thickBot="1" x14ac:dyDescent="0.3">
      <c r="A20" s="12" t="s">
        <v>24</v>
      </c>
      <c r="B20" s="13" t="s">
        <v>25</v>
      </c>
      <c r="C20" s="84" t="e">
        <v>#VALUE!</v>
      </c>
      <c r="D20" s="84">
        <v>-1.83E-3</v>
      </c>
      <c r="E20" s="87" t="e">
        <f t="shared" si="0"/>
        <v>#VALUE!</v>
      </c>
      <c r="F20" s="85"/>
      <c r="G20" s="85"/>
    </row>
    <row r="21" spans="1:7" ht="91.5" thickBot="1" x14ac:dyDescent="0.3">
      <c r="A21" s="12" t="s">
        <v>26</v>
      </c>
      <c r="B21" s="13" t="s">
        <v>27</v>
      </c>
      <c r="C21" s="84">
        <v>0.1</v>
      </c>
      <c r="D21" s="84">
        <v>4.4999999999999997E-3</v>
      </c>
      <c r="E21" s="87">
        <f t="shared" si="0"/>
        <v>4.4999999999999991</v>
      </c>
      <c r="F21" s="85"/>
      <c r="G21" s="85"/>
    </row>
    <row r="22" spans="1:7" ht="15.75" thickBot="1" x14ac:dyDescent="0.3">
      <c r="A22" s="12"/>
      <c r="B22" s="13" t="s">
        <v>28</v>
      </c>
      <c r="C22" s="84">
        <v>4.4785699999999995</v>
      </c>
      <c r="D22" s="84">
        <v>26.486720000000002</v>
      </c>
      <c r="E22" s="87">
        <f t="shared" si="0"/>
        <v>591.41020459655658</v>
      </c>
      <c r="F22" s="85"/>
      <c r="G22" s="85"/>
    </row>
    <row r="23" spans="1:7" ht="57.75" thickBot="1" x14ac:dyDescent="0.3">
      <c r="A23" s="12" t="s">
        <v>29</v>
      </c>
      <c r="B23" s="13" t="s">
        <v>30</v>
      </c>
      <c r="C23" s="84">
        <v>1050</v>
      </c>
      <c r="D23" s="84">
        <v>1602</v>
      </c>
      <c r="E23" s="87">
        <f t="shared" si="0"/>
        <v>152.57142857142858</v>
      </c>
      <c r="F23" s="85"/>
      <c r="G23" s="85"/>
    </row>
    <row r="24" spans="1:7" ht="24" thickBot="1" x14ac:dyDescent="0.3">
      <c r="A24" s="12" t="s">
        <v>31</v>
      </c>
      <c r="B24" s="13" t="s">
        <v>32</v>
      </c>
      <c r="C24" s="84">
        <v>21</v>
      </c>
      <c r="D24" s="84">
        <v>39</v>
      </c>
      <c r="E24" s="87">
        <f t="shared" si="0"/>
        <v>185.71428571428572</v>
      </c>
      <c r="F24" s="85"/>
      <c r="G24" s="85"/>
    </row>
    <row r="25" spans="1:7" ht="91.5" thickBot="1" x14ac:dyDescent="0.3">
      <c r="A25" s="12" t="s">
        <v>33</v>
      </c>
      <c r="B25" s="13" t="s">
        <v>34</v>
      </c>
      <c r="C25" s="84">
        <v>105</v>
      </c>
      <c r="D25" s="84">
        <v>100.10824000000001</v>
      </c>
      <c r="E25" s="87">
        <f t="shared" si="0"/>
        <v>95.341180952380967</v>
      </c>
      <c r="F25" s="85"/>
      <c r="G25" s="85"/>
    </row>
    <row r="26" spans="1:7" ht="69" thickBot="1" x14ac:dyDescent="0.3">
      <c r="A26" s="12" t="s">
        <v>35</v>
      </c>
      <c r="B26" s="13" t="s">
        <v>36</v>
      </c>
      <c r="C26" s="84">
        <v>1</v>
      </c>
      <c r="D26" s="84">
        <v>0.32144</v>
      </c>
      <c r="E26" s="87">
        <f t="shared" si="0"/>
        <v>32.143999999999998</v>
      </c>
      <c r="F26" s="85"/>
      <c r="G26" s="85"/>
    </row>
    <row r="27" spans="1:7" ht="80.25" thickBot="1" x14ac:dyDescent="0.3">
      <c r="A27" s="12" t="s">
        <v>37</v>
      </c>
      <c r="B27" s="13" t="s">
        <v>38</v>
      </c>
      <c r="C27" s="84">
        <v>565.12143000000003</v>
      </c>
      <c r="D27" s="84">
        <v>603.66102000000001</v>
      </c>
      <c r="E27" s="87">
        <f t="shared" si="0"/>
        <v>106.8197006791974</v>
      </c>
      <c r="F27" s="85"/>
      <c r="G27" s="85"/>
    </row>
    <row r="28" spans="1:7" ht="57.75" thickBot="1" x14ac:dyDescent="0.3">
      <c r="A28" s="12" t="s">
        <v>39</v>
      </c>
      <c r="B28" s="13" t="s">
        <v>40</v>
      </c>
      <c r="C28" s="84">
        <v>1</v>
      </c>
      <c r="D28" s="84">
        <v>1.7339</v>
      </c>
      <c r="E28" s="87">
        <f t="shared" si="0"/>
        <v>173.39</v>
      </c>
      <c r="F28" s="85"/>
      <c r="G28" s="85"/>
    </row>
    <row r="29" spans="1:7" ht="80.25" thickBot="1" x14ac:dyDescent="0.3">
      <c r="A29" s="12" t="s">
        <v>41</v>
      </c>
      <c r="B29" s="13" t="s">
        <v>42</v>
      </c>
      <c r="C29" s="84">
        <v>336</v>
      </c>
      <c r="D29" s="84">
        <v>366.84528</v>
      </c>
      <c r="E29" s="87">
        <f t="shared" si="0"/>
        <v>109.18014285714285</v>
      </c>
      <c r="F29" s="85"/>
      <c r="G29" s="85"/>
    </row>
    <row r="30" spans="1:7" ht="57.75" thickBot="1" x14ac:dyDescent="0.3">
      <c r="A30" s="12" t="s">
        <v>43</v>
      </c>
      <c r="B30" s="13" t="s">
        <v>44</v>
      </c>
      <c r="C30" s="84">
        <v>0.4</v>
      </c>
      <c r="D30" s="84">
        <v>0.55586999999999998</v>
      </c>
      <c r="E30" s="87">
        <f t="shared" si="0"/>
        <v>138.96749999999997</v>
      </c>
      <c r="F30" s="85"/>
      <c r="G30" s="85"/>
    </row>
    <row r="31" spans="1:7" ht="80.25" thickBot="1" x14ac:dyDescent="0.3">
      <c r="A31" s="12" t="s">
        <v>45</v>
      </c>
      <c r="B31" s="13" t="s">
        <v>46</v>
      </c>
      <c r="C31" s="84">
        <v>34.200000000000003</v>
      </c>
      <c r="D31" s="84">
        <v>13.2</v>
      </c>
      <c r="E31" s="87">
        <f t="shared" si="0"/>
        <v>38.596491228070171</v>
      </c>
      <c r="F31" s="85"/>
      <c r="G31" s="85"/>
    </row>
    <row r="32" spans="1:7" ht="24" thickBot="1" x14ac:dyDescent="0.3">
      <c r="A32" s="12" t="s">
        <v>47</v>
      </c>
      <c r="B32" s="13" t="s">
        <v>48</v>
      </c>
      <c r="C32" s="84">
        <v>11.7</v>
      </c>
      <c r="D32" s="84">
        <v>11.7</v>
      </c>
      <c r="E32" s="87">
        <f t="shared" si="0"/>
        <v>100</v>
      </c>
      <c r="F32" s="85"/>
      <c r="G32" s="85"/>
    </row>
    <row r="33" spans="1:7" ht="46.5" thickBot="1" x14ac:dyDescent="0.3">
      <c r="A33" s="12" t="s">
        <v>49</v>
      </c>
      <c r="B33" s="13" t="s">
        <v>50</v>
      </c>
      <c r="C33" s="84">
        <v>0.2</v>
      </c>
      <c r="D33" s="84">
        <v>0.2</v>
      </c>
      <c r="E33" s="87">
        <f t="shared" si="0"/>
        <v>100</v>
      </c>
      <c r="F33" s="85"/>
      <c r="G33" s="85"/>
    </row>
    <row r="34" spans="1:7" ht="57.75" thickBot="1" x14ac:dyDescent="0.3">
      <c r="A34" s="12" t="s">
        <v>51</v>
      </c>
      <c r="B34" s="13" t="s">
        <v>52</v>
      </c>
      <c r="C34" s="84">
        <v>86.8</v>
      </c>
      <c r="D34" s="84">
        <v>86.8</v>
      </c>
      <c r="E34" s="87">
        <f t="shared" si="0"/>
        <v>100</v>
      </c>
      <c r="F34" s="85"/>
      <c r="G34" s="85"/>
    </row>
    <row r="35" spans="1:7" ht="80.25" thickBot="1" x14ac:dyDescent="0.3">
      <c r="A35" s="12" t="s">
        <v>53</v>
      </c>
      <c r="B35" s="13" t="s">
        <v>54</v>
      </c>
      <c r="C35" s="84">
        <v>346.8</v>
      </c>
      <c r="D35" s="84">
        <v>346.8</v>
      </c>
      <c r="E35" s="87">
        <f t="shared" si="0"/>
        <v>100</v>
      </c>
      <c r="F35" s="85"/>
      <c r="G35" s="85"/>
    </row>
    <row r="36" spans="1:7" ht="34.5" x14ac:dyDescent="0.25">
      <c r="A36" s="12" t="s">
        <v>55</v>
      </c>
      <c r="B36" s="13" t="s">
        <v>56</v>
      </c>
      <c r="C36" s="84">
        <v>28.03</v>
      </c>
      <c r="D36" s="84">
        <v>28.03</v>
      </c>
      <c r="E36" s="87">
        <f t="shared" si="0"/>
        <v>100</v>
      </c>
      <c r="F36" s="85"/>
      <c r="G36" s="85"/>
    </row>
  </sheetData>
  <mergeCells count="8">
    <mergeCell ref="D6:D10"/>
    <mergeCell ref="A1:B4"/>
    <mergeCell ref="C1:E4"/>
    <mergeCell ref="E6:E10"/>
    <mergeCell ref="A6:A10"/>
    <mergeCell ref="A5:E5"/>
    <mergeCell ref="B6:B10"/>
    <mergeCell ref="C6:C10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2"/>
  <sheetViews>
    <sheetView tabSelected="1" zoomScale="160" zoomScaleNormal="160" zoomScaleSheetLayoutView="100" workbookViewId="0">
      <selection activeCell="A22" sqref="A22"/>
    </sheetView>
  </sheetViews>
  <sheetFormatPr defaultRowHeight="15" x14ac:dyDescent="0.25"/>
  <cols>
    <col min="1" max="1" width="31.7109375" style="1" customWidth="1"/>
    <col min="2" max="2" width="19.42578125" style="1" customWidth="1"/>
    <col min="3" max="4" width="14.85546875" style="1" customWidth="1"/>
    <col min="5" max="5" width="17" style="1" customWidth="1"/>
    <col min="6" max="6" width="9.140625" style="1" customWidth="1"/>
    <col min="7" max="16384" width="9.140625" style="1"/>
  </cols>
  <sheetData>
    <row r="1" spans="1:7" x14ac:dyDescent="0.25">
      <c r="A1" s="109"/>
      <c r="B1" s="109"/>
      <c r="C1" s="121" t="s">
        <v>204</v>
      </c>
      <c r="D1" s="109"/>
      <c r="E1" s="109"/>
    </row>
    <row r="2" spans="1:7" x14ac:dyDescent="0.25">
      <c r="A2" s="109"/>
      <c r="B2" s="109"/>
      <c r="C2" s="109"/>
      <c r="D2" s="109"/>
      <c r="E2" s="109"/>
    </row>
    <row r="3" spans="1:7" x14ac:dyDescent="0.25">
      <c r="A3" s="109"/>
      <c r="B3" s="109"/>
      <c r="C3" s="109"/>
      <c r="D3" s="109"/>
      <c r="E3" s="109"/>
    </row>
    <row r="4" spans="1:7" ht="92.25" customHeight="1" x14ac:dyDescent="0.25">
      <c r="A4" s="109"/>
      <c r="B4" s="109"/>
      <c r="C4" s="109"/>
      <c r="D4" s="109"/>
      <c r="E4" s="109"/>
      <c r="F4" s="2"/>
    </row>
    <row r="5" spans="1:7" ht="66" customHeight="1" x14ac:dyDescent="0.25">
      <c r="A5" s="126" t="s">
        <v>203</v>
      </c>
      <c r="B5" s="126"/>
      <c r="C5" s="126"/>
      <c r="D5" s="126"/>
      <c r="E5" s="126"/>
      <c r="F5" s="2"/>
    </row>
    <row r="6" spans="1:7" ht="12.95" customHeight="1" x14ac:dyDescent="0.25">
      <c r="A6" s="14"/>
      <c r="B6" s="14"/>
      <c r="C6" s="164" t="s">
        <v>207</v>
      </c>
      <c r="D6" s="164"/>
      <c r="E6" s="14"/>
      <c r="F6" s="2"/>
    </row>
    <row r="7" spans="1:7" ht="12" customHeight="1" x14ac:dyDescent="0.25">
      <c r="A7" s="122" t="s">
        <v>0</v>
      </c>
      <c r="B7" s="114" t="s">
        <v>57</v>
      </c>
      <c r="C7" s="124" t="s">
        <v>2</v>
      </c>
      <c r="D7" s="118" t="s">
        <v>202</v>
      </c>
      <c r="E7" s="118" t="s">
        <v>200</v>
      </c>
      <c r="F7" s="2"/>
    </row>
    <row r="8" spans="1:7" ht="9.75" customHeight="1" x14ac:dyDescent="0.25">
      <c r="A8" s="123"/>
      <c r="B8" s="115"/>
      <c r="C8" s="125"/>
      <c r="D8" s="119"/>
      <c r="E8" s="119"/>
      <c r="F8" s="2"/>
    </row>
    <row r="9" spans="1:7" ht="11.25" customHeight="1" x14ac:dyDescent="0.25">
      <c r="A9" s="123"/>
      <c r="B9" s="115"/>
      <c r="C9" s="125"/>
      <c r="D9" s="119"/>
      <c r="E9" s="119"/>
      <c r="F9" s="2"/>
    </row>
    <row r="10" spans="1:7" ht="11.25" customHeight="1" x14ac:dyDescent="0.25">
      <c r="A10" s="123"/>
      <c r="B10" s="115"/>
      <c r="C10" s="125"/>
      <c r="D10" s="119"/>
      <c r="E10" s="119"/>
      <c r="F10" s="2"/>
    </row>
    <row r="11" spans="1:7" ht="10.5" customHeight="1" x14ac:dyDescent="0.25">
      <c r="A11" s="123"/>
      <c r="B11" s="115"/>
      <c r="C11" s="125"/>
      <c r="D11" s="119"/>
      <c r="E11" s="119"/>
      <c r="F11" s="2"/>
    </row>
    <row r="12" spans="1:7" ht="9" customHeight="1" x14ac:dyDescent="0.25">
      <c r="A12" s="123"/>
      <c r="B12" s="115"/>
      <c r="C12" s="125"/>
      <c r="D12" s="120"/>
      <c r="E12" s="120"/>
      <c r="F12" s="2"/>
    </row>
    <row r="13" spans="1:7" ht="12.95" customHeight="1" thickBot="1" x14ac:dyDescent="0.3">
      <c r="A13" s="15">
        <v>1</v>
      </c>
      <c r="B13" s="16">
        <v>2</v>
      </c>
      <c r="C13" s="17" t="s">
        <v>199</v>
      </c>
      <c r="D13" s="17" t="s">
        <v>5</v>
      </c>
      <c r="E13" s="88" t="s">
        <v>6</v>
      </c>
      <c r="F13" s="2"/>
    </row>
    <row r="14" spans="1:7" ht="15" customHeight="1" x14ac:dyDescent="0.25">
      <c r="A14" s="18" t="s">
        <v>58</v>
      </c>
      <c r="B14" s="19" t="s">
        <v>59</v>
      </c>
      <c r="C14" s="89">
        <v>2859.22732</v>
      </c>
      <c r="D14" s="90">
        <v>2725.14219</v>
      </c>
      <c r="E14" s="91">
        <f>D14/C14*100</f>
        <v>95.310441773478857</v>
      </c>
      <c r="F14" s="85"/>
      <c r="G14" s="85"/>
    </row>
    <row r="15" spans="1:7" ht="15" customHeight="1" x14ac:dyDescent="0.25">
      <c r="A15" s="21" t="s">
        <v>11</v>
      </c>
      <c r="B15" s="22"/>
      <c r="C15" s="92"/>
      <c r="D15" s="93"/>
      <c r="E15" s="91"/>
      <c r="F15" s="85"/>
      <c r="G15" s="85"/>
    </row>
    <row r="16" spans="1:7" ht="23.25" x14ac:dyDescent="0.25">
      <c r="A16" s="24" t="s">
        <v>208</v>
      </c>
      <c r="B16" s="25" t="s">
        <v>60</v>
      </c>
      <c r="C16" s="94">
        <v>408.6</v>
      </c>
      <c r="D16" s="95">
        <v>408.6</v>
      </c>
      <c r="E16" s="91">
        <f t="shared" ref="E16:E78" si="0">D16/C16*100</f>
        <v>100</v>
      </c>
      <c r="F16" s="85"/>
      <c r="G16" s="85"/>
    </row>
    <row r="17" spans="1:7" ht="79.5" x14ac:dyDescent="0.25">
      <c r="A17" s="24" t="s">
        <v>61</v>
      </c>
      <c r="B17" s="25" t="s">
        <v>62</v>
      </c>
      <c r="C17" s="94">
        <v>408.6</v>
      </c>
      <c r="D17" s="95">
        <v>408.6</v>
      </c>
      <c r="E17" s="91">
        <f t="shared" si="0"/>
        <v>100</v>
      </c>
      <c r="F17" s="85"/>
      <c r="G17" s="85"/>
    </row>
    <row r="18" spans="1:7" ht="34.5" x14ac:dyDescent="0.25">
      <c r="A18" s="24" t="s">
        <v>63</v>
      </c>
      <c r="B18" s="25" t="s">
        <v>64</v>
      </c>
      <c r="C18" s="94">
        <v>408.6</v>
      </c>
      <c r="D18" s="95">
        <v>408.6</v>
      </c>
      <c r="E18" s="91">
        <f t="shared" si="0"/>
        <v>100</v>
      </c>
      <c r="F18" s="85"/>
      <c r="G18" s="85"/>
    </row>
    <row r="19" spans="1:7" ht="23.25" x14ac:dyDescent="0.25">
      <c r="A19" s="24" t="s">
        <v>65</v>
      </c>
      <c r="B19" s="25" t="s">
        <v>66</v>
      </c>
      <c r="C19" s="94">
        <v>315.5</v>
      </c>
      <c r="D19" s="95">
        <v>315.5</v>
      </c>
      <c r="E19" s="91">
        <f t="shared" si="0"/>
        <v>100</v>
      </c>
      <c r="F19" s="85"/>
      <c r="G19" s="85"/>
    </row>
    <row r="20" spans="1:7" ht="68.25" x14ac:dyDescent="0.25">
      <c r="A20" s="24" t="s">
        <v>67</v>
      </c>
      <c r="B20" s="25" t="s">
        <v>68</v>
      </c>
      <c r="C20" s="94">
        <v>93.1</v>
      </c>
      <c r="D20" s="95">
        <v>93.1</v>
      </c>
      <c r="E20" s="91">
        <f t="shared" si="0"/>
        <v>100</v>
      </c>
      <c r="F20" s="85"/>
      <c r="G20" s="85"/>
    </row>
    <row r="21" spans="1:7" ht="34.5" x14ac:dyDescent="0.25">
      <c r="A21" s="24" t="s">
        <v>209</v>
      </c>
      <c r="B21" s="25" t="s">
        <v>69</v>
      </c>
      <c r="C21" s="94">
        <v>672.1</v>
      </c>
      <c r="D21" s="95">
        <v>672.1</v>
      </c>
      <c r="E21" s="91">
        <f t="shared" si="0"/>
        <v>100</v>
      </c>
      <c r="F21" s="85"/>
      <c r="G21" s="85"/>
    </row>
    <row r="22" spans="1:7" ht="79.5" x14ac:dyDescent="0.25">
      <c r="A22" s="24" t="s">
        <v>61</v>
      </c>
      <c r="B22" s="25" t="s">
        <v>70</v>
      </c>
      <c r="C22" s="94">
        <v>672.1</v>
      </c>
      <c r="D22" s="95">
        <v>672.1</v>
      </c>
      <c r="E22" s="91">
        <f t="shared" si="0"/>
        <v>100</v>
      </c>
      <c r="F22" s="85"/>
      <c r="G22" s="85"/>
    </row>
    <row r="23" spans="1:7" ht="34.5" x14ac:dyDescent="0.25">
      <c r="A23" s="24" t="s">
        <v>63</v>
      </c>
      <c r="B23" s="25" t="s">
        <v>71</v>
      </c>
      <c r="C23" s="94">
        <v>672.1</v>
      </c>
      <c r="D23" s="95">
        <v>672.1</v>
      </c>
      <c r="E23" s="91">
        <f t="shared" si="0"/>
        <v>100</v>
      </c>
      <c r="F23" s="85"/>
      <c r="G23" s="85"/>
    </row>
    <row r="24" spans="1:7" ht="23.25" x14ac:dyDescent="0.25">
      <c r="A24" s="24" t="s">
        <v>65</v>
      </c>
      <c r="B24" s="25" t="s">
        <v>72</v>
      </c>
      <c r="C24" s="94">
        <v>491</v>
      </c>
      <c r="D24" s="95">
        <v>491</v>
      </c>
      <c r="E24" s="91">
        <f t="shared" si="0"/>
        <v>100</v>
      </c>
      <c r="F24" s="85"/>
      <c r="G24" s="85"/>
    </row>
    <row r="25" spans="1:7" ht="68.25" x14ac:dyDescent="0.25">
      <c r="A25" s="24" t="s">
        <v>67</v>
      </c>
      <c r="B25" s="25" t="s">
        <v>73</v>
      </c>
      <c r="C25" s="94">
        <v>181.1</v>
      </c>
      <c r="D25" s="95">
        <v>181.1</v>
      </c>
      <c r="E25" s="91">
        <f t="shared" si="0"/>
        <v>100</v>
      </c>
      <c r="F25" s="85"/>
      <c r="G25" s="85"/>
    </row>
    <row r="26" spans="1:7" ht="34.5" x14ac:dyDescent="0.25">
      <c r="A26" s="24" t="s">
        <v>74</v>
      </c>
      <c r="B26" s="25" t="s">
        <v>75</v>
      </c>
      <c r="C26" s="94">
        <v>421.40044</v>
      </c>
      <c r="D26" s="95">
        <v>343.01896999999997</v>
      </c>
      <c r="E26" s="91">
        <f t="shared" si="0"/>
        <v>81.399765505702831</v>
      </c>
      <c r="F26" s="85"/>
      <c r="G26" s="85"/>
    </row>
    <row r="27" spans="1:7" ht="79.5" x14ac:dyDescent="0.25">
      <c r="A27" s="24" t="s">
        <v>61</v>
      </c>
      <c r="B27" s="25" t="s">
        <v>76</v>
      </c>
      <c r="C27" s="94">
        <v>0.4</v>
      </c>
      <c r="D27" s="95" t="e">
        <v>#VALUE!</v>
      </c>
      <c r="E27" s="91" t="e">
        <f t="shared" si="0"/>
        <v>#VALUE!</v>
      </c>
      <c r="F27" s="85"/>
      <c r="G27" s="85"/>
    </row>
    <row r="28" spans="1:7" ht="34.5" x14ac:dyDescent="0.25">
      <c r="A28" s="24" t="s">
        <v>63</v>
      </c>
      <c r="B28" s="25" t="s">
        <v>77</v>
      </c>
      <c r="C28" s="94">
        <v>0.4</v>
      </c>
      <c r="D28" s="95" t="e">
        <v>#VALUE!</v>
      </c>
      <c r="E28" s="91" t="e">
        <f t="shared" si="0"/>
        <v>#VALUE!</v>
      </c>
      <c r="F28" s="85"/>
      <c r="G28" s="85"/>
    </row>
    <row r="29" spans="1:7" ht="45.75" x14ac:dyDescent="0.25">
      <c r="A29" s="24" t="s">
        <v>78</v>
      </c>
      <c r="B29" s="25" t="s">
        <v>79</v>
      </c>
      <c r="C29" s="94">
        <v>0.4</v>
      </c>
      <c r="D29" s="95" t="e">
        <v>#VALUE!</v>
      </c>
      <c r="E29" s="91" t="e">
        <f t="shared" si="0"/>
        <v>#VALUE!</v>
      </c>
      <c r="F29" s="85"/>
      <c r="G29" s="85"/>
    </row>
    <row r="30" spans="1:7" ht="34.5" x14ac:dyDescent="0.25">
      <c r="A30" s="24" t="s">
        <v>80</v>
      </c>
      <c r="B30" s="25" t="s">
        <v>81</v>
      </c>
      <c r="C30" s="94">
        <v>410</v>
      </c>
      <c r="D30" s="95">
        <v>332.01853000000006</v>
      </c>
      <c r="E30" s="91">
        <f t="shared" si="0"/>
        <v>80.9801292682927</v>
      </c>
      <c r="F30" s="85"/>
      <c r="G30" s="85"/>
    </row>
    <row r="31" spans="1:7" ht="34.5" x14ac:dyDescent="0.25">
      <c r="A31" s="24" t="s">
        <v>82</v>
      </c>
      <c r="B31" s="25" t="s">
        <v>83</v>
      </c>
      <c r="C31" s="94">
        <v>410</v>
      </c>
      <c r="D31" s="95">
        <v>332.01853000000006</v>
      </c>
      <c r="E31" s="91">
        <f t="shared" si="0"/>
        <v>80.9801292682927</v>
      </c>
      <c r="F31" s="85"/>
      <c r="G31" s="85"/>
    </row>
    <row r="32" spans="1:7" ht="23.25" x14ac:dyDescent="0.25">
      <c r="A32" s="24" t="s">
        <v>84</v>
      </c>
      <c r="B32" s="25" t="s">
        <v>85</v>
      </c>
      <c r="C32" s="94">
        <v>312</v>
      </c>
      <c r="D32" s="95">
        <v>267.87097</v>
      </c>
      <c r="E32" s="91">
        <f t="shared" si="0"/>
        <v>85.856080128205122</v>
      </c>
      <c r="F32" s="85"/>
      <c r="G32" s="85"/>
    </row>
    <row r="33" spans="1:7" x14ac:dyDescent="0.25">
      <c r="A33" s="24" t="s">
        <v>86</v>
      </c>
      <c r="B33" s="25" t="s">
        <v>87</v>
      </c>
      <c r="C33" s="94">
        <v>98</v>
      </c>
      <c r="D33" s="95">
        <v>64.147559999999999</v>
      </c>
      <c r="E33" s="91">
        <f t="shared" si="0"/>
        <v>65.456693877551018</v>
      </c>
      <c r="F33" s="85"/>
      <c r="G33" s="85"/>
    </row>
    <row r="34" spans="1:7" x14ac:dyDescent="0.25">
      <c r="A34" s="24" t="s">
        <v>88</v>
      </c>
      <c r="B34" s="25" t="s">
        <v>89</v>
      </c>
      <c r="C34" s="94">
        <v>11.000440000000001</v>
      </c>
      <c r="D34" s="95">
        <v>11.000440000000001</v>
      </c>
      <c r="E34" s="91">
        <f t="shared" si="0"/>
        <v>100</v>
      </c>
      <c r="F34" s="85"/>
      <c r="G34" s="85"/>
    </row>
    <row r="35" spans="1:7" ht="23.25" x14ac:dyDescent="0.25">
      <c r="A35" s="24" t="s">
        <v>90</v>
      </c>
      <c r="B35" s="25" t="s">
        <v>91</v>
      </c>
      <c r="C35" s="94">
        <v>11.000440000000001</v>
      </c>
      <c r="D35" s="95">
        <v>11.000440000000001</v>
      </c>
      <c r="E35" s="91">
        <f t="shared" si="0"/>
        <v>100</v>
      </c>
      <c r="F35" s="85"/>
      <c r="G35" s="85"/>
    </row>
    <row r="36" spans="1:7" ht="23.25" x14ac:dyDescent="0.25">
      <c r="A36" s="24" t="s">
        <v>92</v>
      </c>
      <c r="B36" s="25" t="s">
        <v>93</v>
      </c>
      <c r="C36" s="94">
        <v>11</v>
      </c>
      <c r="D36" s="95">
        <v>11</v>
      </c>
      <c r="E36" s="91">
        <f t="shared" si="0"/>
        <v>100</v>
      </c>
      <c r="F36" s="85"/>
      <c r="G36" s="85"/>
    </row>
    <row r="37" spans="1:7" x14ac:dyDescent="0.25">
      <c r="A37" s="24" t="s">
        <v>94</v>
      </c>
      <c r="B37" s="25" t="s">
        <v>95</v>
      </c>
      <c r="C37" s="94">
        <v>4.4000000000000002E-4</v>
      </c>
      <c r="D37" s="95">
        <v>4.4000000000000002E-4</v>
      </c>
      <c r="E37" s="91">
        <f t="shared" si="0"/>
        <v>100</v>
      </c>
      <c r="F37" s="85"/>
      <c r="G37" s="85"/>
    </row>
    <row r="38" spans="1:7" ht="68.25" x14ac:dyDescent="0.25">
      <c r="A38" s="24" t="s">
        <v>96</v>
      </c>
      <c r="B38" s="25" t="s">
        <v>97</v>
      </c>
      <c r="C38" s="94">
        <v>11.818</v>
      </c>
      <c r="D38" s="95">
        <v>11.818</v>
      </c>
      <c r="E38" s="91">
        <f t="shared" si="0"/>
        <v>100</v>
      </c>
      <c r="F38" s="85"/>
      <c r="G38" s="85"/>
    </row>
    <row r="39" spans="1:7" ht="34.5" x14ac:dyDescent="0.25">
      <c r="A39" s="24" t="s">
        <v>80</v>
      </c>
      <c r="B39" s="25" t="s">
        <v>98</v>
      </c>
      <c r="C39" s="94">
        <v>11.818</v>
      </c>
      <c r="D39" s="95">
        <v>11.818</v>
      </c>
      <c r="E39" s="91">
        <f t="shared" si="0"/>
        <v>100</v>
      </c>
      <c r="F39" s="85"/>
      <c r="G39" s="85"/>
    </row>
    <row r="40" spans="1:7" ht="34.5" x14ac:dyDescent="0.25">
      <c r="A40" s="24" t="s">
        <v>82</v>
      </c>
      <c r="B40" s="25" t="s">
        <v>99</v>
      </c>
      <c r="C40" s="94">
        <v>11.818</v>
      </c>
      <c r="D40" s="95">
        <v>11.818</v>
      </c>
      <c r="E40" s="91">
        <f t="shared" si="0"/>
        <v>100</v>
      </c>
      <c r="F40" s="85"/>
      <c r="G40" s="85"/>
    </row>
    <row r="41" spans="1:7" ht="23.25" x14ac:dyDescent="0.25">
      <c r="A41" s="24" t="s">
        <v>84</v>
      </c>
      <c r="B41" s="25" t="s">
        <v>100</v>
      </c>
      <c r="C41" s="94">
        <v>11.818</v>
      </c>
      <c r="D41" s="95">
        <v>11.818</v>
      </c>
      <c r="E41" s="91">
        <f t="shared" si="0"/>
        <v>100</v>
      </c>
      <c r="F41" s="85"/>
      <c r="G41" s="85"/>
    </row>
    <row r="42" spans="1:7" ht="68.25" x14ac:dyDescent="0.25">
      <c r="A42" s="24" t="s">
        <v>101</v>
      </c>
      <c r="B42" s="25" t="s">
        <v>102</v>
      </c>
      <c r="C42" s="94">
        <v>0.2</v>
      </c>
      <c r="D42" s="95">
        <v>0.2</v>
      </c>
      <c r="E42" s="91">
        <f t="shared" si="0"/>
        <v>100</v>
      </c>
      <c r="F42" s="85"/>
      <c r="G42" s="85"/>
    </row>
    <row r="43" spans="1:7" ht="34.5" x14ac:dyDescent="0.25">
      <c r="A43" s="24" t="s">
        <v>80</v>
      </c>
      <c r="B43" s="25" t="s">
        <v>103</v>
      </c>
      <c r="C43" s="94">
        <v>0.2</v>
      </c>
      <c r="D43" s="95">
        <v>0.2</v>
      </c>
      <c r="E43" s="91">
        <f t="shared" si="0"/>
        <v>100</v>
      </c>
      <c r="F43" s="85"/>
      <c r="G43" s="85"/>
    </row>
    <row r="44" spans="1:7" ht="34.5" x14ac:dyDescent="0.25">
      <c r="A44" s="24" t="s">
        <v>82</v>
      </c>
      <c r="B44" s="25" t="s">
        <v>104</v>
      </c>
      <c r="C44" s="94">
        <v>0.2</v>
      </c>
      <c r="D44" s="95">
        <v>0.2</v>
      </c>
      <c r="E44" s="91">
        <f t="shared" si="0"/>
        <v>100</v>
      </c>
      <c r="F44" s="85"/>
      <c r="G44" s="85"/>
    </row>
    <row r="45" spans="1:7" ht="23.25" x14ac:dyDescent="0.25">
      <c r="A45" s="24" t="s">
        <v>84</v>
      </c>
      <c r="B45" s="25" t="s">
        <v>105</v>
      </c>
      <c r="C45" s="94">
        <v>0.2</v>
      </c>
      <c r="D45" s="95">
        <v>0.2</v>
      </c>
      <c r="E45" s="91">
        <f t="shared" si="0"/>
        <v>100</v>
      </c>
      <c r="F45" s="85"/>
      <c r="G45" s="85"/>
    </row>
    <row r="46" spans="1:7" ht="23.25" x14ac:dyDescent="0.25">
      <c r="A46" s="24" t="s">
        <v>106</v>
      </c>
      <c r="B46" s="25" t="s">
        <v>107</v>
      </c>
      <c r="C46" s="94">
        <v>15</v>
      </c>
      <c r="D46" s="95">
        <v>15</v>
      </c>
      <c r="E46" s="91">
        <f t="shared" si="0"/>
        <v>100</v>
      </c>
      <c r="F46" s="85"/>
      <c r="G46" s="85"/>
    </row>
    <row r="47" spans="1:7" ht="34.5" x14ac:dyDescent="0.25">
      <c r="A47" s="24" t="s">
        <v>80</v>
      </c>
      <c r="B47" s="25" t="s">
        <v>108</v>
      </c>
      <c r="C47" s="94">
        <v>15</v>
      </c>
      <c r="D47" s="95">
        <v>15</v>
      </c>
      <c r="E47" s="91">
        <f t="shared" si="0"/>
        <v>100</v>
      </c>
      <c r="F47" s="85"/>
      <c r="G47" s="85"/>
    </row>
    <row r="48" spans="1:7" ht="34.5" x14ac:dyDescent="0.25">
      <c r="A48" s="24" t="s">
        <v>82</v>
      </c>
      <c r="B48" s="25" t="s">
        <v>109</v>
      </c>
      <c r="C48" s="94">
        <v>15</v>
      </c>
      <c r="D48" s="95">
        <v>15</v>
      </c>
      <c r="E48" s="91">
        <f t="shared" si="0"/>
        <v>100</v>
      </c>
      <c r="F48" s="85"/>
      <c r="G48" s="85"/>
    </row>
    <row r="49" spans="1:7" ht="23.25" x14ac:dyDescent="0.25">
      <c r="A49" s="24" t="s">
        <v>84</v>
      </c>
      <c r="B49" s="25" t="s">
        <v>110</v>
      </c>
      <c r="C49" s="94">
        <v>15</v>
      </c>
      <c r="D49" s="95">
        <v>15</v>
      </c>
      <c r="E49" s="91">
        <f t="shared" si="0"/>
        <v>100</v>
      </c>
      <c r="F49" s="85"/>
      <c r="G49" s="85"/>
    </row>
    <row r="50" spans="1:7" ht="34.5" x14ac:dyDescent="0.25">
      <c r="A50" s="24" t="s">
        <v>111</v>
      </c>
      <c r="B50" s="25" t="s">
        <v>112</v>
      </c>
      <c r="C50" s="94">
        <v>86.8</v>
      </c>
      <c r="D50" s="95">
        <v>86.8</v>
      </c>
      <c r="E50" s="91">
        <f t="shared" si="0"/>
        <v>100</v>
      </c>
      <c r="F50" s="85"/>
      <c r="G50" s="85"/>
    </row>
    <row r="51" spans="1:7" ht="79.5" x14ac:dyDescent="0.25">
      <c r="A51" s="24" t="s">
        <v>61</v>
      </c>
      <c r="B51" s="25" t="s">
        <v>113</v>
      </c>
      <c r="C51" s="94">
        <v>85.8</v>
      </c>
      <c r="D51" s="95">
        <v>85.8</v>
      </c>
      <c r="E51" s="91">
        <f t="shared" si="0"/>
        <v>100</v>
      </c>
      <c r="F51" s="85"/>
      <c r="G51" s="85"/>
    </row>
    <row r="52" spans="1:7" ht="34.5" x14ac:dyDescent="0.25">
      <c r="A52" s="24" t="s">
        <v>63</v>
      </c>
      <c r="B52" s="25" t="s">
        <v>114</v>
      </c>
      <c r="C52" s="94">
        <v>85.8</v>
      </c>
      <c r="D52" s="95">
        <v>85.8</v>
      </c>
      <c r="E52" s="91">
        <f t="shared" si="0"/>
        <v>100</v>
      </c>
      <c r="F52" s="85"/>
      <c r="G52" s="85"/>
    </row>
    <row r="53" spans="1:7" ht="23.25" x14ac:dyDescent="0.25">
      <c r="A53" s="24" t="s">
        <v>65</v>
      </c>
      <c r="B53" s="25" t="s">
        <v>115</v>
      </c>
      <c r="C53" s="94">
        <v>65.8</v>
      </c>
      <c r="D53" s="95">
        <v>65.8</v>
      </c>
      <c r="E53" s="91">
        <f t="shared" si="0"/>
        <v>100</v>
      </c>
      <c r="F53" s="85"/>
      <c r="G53" s="85"/>
    </row>
    <row r="54" spans="1:7" ht="68.25" x14ac:dyDescent="0.25">
      <c r="A54" s="24" t="s">
        <v>67</v>
      </c>
      <c r="B54" s="25" t="s">
        <v>116</v>
      </c>
      <c r="C54" s="94">
        <v>20</v>
      </c>
      <c r="D54" s="95">
        <v>20</v>
      </c>
      <c r="E54" s="91">
        <f t="shared" si="0"/>
        <v>100</v>
      </c>
      <c r="F54" s="85"/>
      <c r="G54" s="85"/>
    </row>
    <row r="55" spans="1:7" ht="34.5" x14ac:dyDescent="0.25">
      <c r="A55" s="24" t="s">
        <v>80</v>
      </c>
      <c r="B55" s="25" t="s">
        <v>117</v>
      </c>
      <c r="C55" s="94">
        <v>1</v>
      </c>
      <c r="D55" s="95">
        <v>1</v>
      </c>
      <c r="E55" s="91">
        <f t="shared" si="0"/>
        <v>100</v>
      </c>
      <c r="F55" s="85"/>
      <c r="G55" s="85"/>
    </row>
    <row r="56" spans="1:7" ht="34.5" x14ac:dyDescent="0.25">
      <c r="A56" s="24" t="s">
        <v>82</v>
      </c>
      <c r="B56" s="25" t="s">
        <v>118</v>
      </c>
      <c r="C56" s="94">
        <v>1</v>
      </c>
      <c r="D56" s="95">
        <v>1</v>
      </c>
      <c r="E56" s="91">
        <f t="shared" si="0"/>
        <v>100</v>
      </c>
      <c r="F56" s="85"/>
      <c r="G56" s="85"/>
    </row>
    <row r="57" spans="1:7" ht="23.25" x14ac:dyDescent="0.25">
      <c r="A57" s="24" t="s">
        <v>84</v>
      </c>
      <c r="B57" s="25" t="s">
        <v>119</v>
      </c>
      <c r="C57" s="94">
        <v>1</v>
      </c>
      <c r="D57" s="95">
        <v>1</v>
      </c>
      <c r="E57" s="91">
        <f t="shared" si="0"/>
        <v>100</v>
      </c>
      <c r="F57" s="85"/>
      <c r="G57" s="85"/>
    </row>
    <row r="58" spans="1:7" ht="23.25" x14ac:dyDescent="0.25">
      <c r="A58" s="24" t="s">
        <v>120</v>
      </c>
      <c r="B58" s="25" t="s">
        <v>121</v>
      </c>
      <c r="C58" s="94">
        <v>28.33</v>
      </c>
      <c r="D58" s="95">
        <v>28.33</v>
      </c>
      <c r="E58" s="91">
        <f t="shared" si="0"/>
        <v>100</v>
      </c>
      <c r="F58" s="85"/>
      <c r="G58" s="85"/>
    </row>
    <row r="59" spans="1:7" ht="34.5" x14ac:dyDescent="0.25">
      <c r="A59" s="24" t="s">
        <v>80</v>
      </c>
      <c r="B59" s="25" t="s">
        <v>122</v>
      </c>
      <c r="C59" s="94">
        <v>28.33</v>
      </c>
      <c r="D59" s="95">
        <v>28.33</v>
      </c>
      <c r="E59" s="91">
        <f t="shared" si="0"/>
        <v>100</v>
      </c>
      <c r="F59" s="85"/>
      <c r="G59" s="85"/>
    </row>
    <row r="60" spans="1:7" ht="34.5" x14ac:dyDescent="0.25">
      <c r="A60" s="24" t="s">
        <v>82</v>
      </c>
      <c r="B60" s="25" t="s">
        <v>123</v>
      </c>
      <c r="C60" s="94">
        <v>28.33</v>
      </c>
      <c r="D60" s="95">
        <v>28.33</v>
      </c>
      <c r="E60" s="91">
        <f t="shared" si="0"/>
        <v>100</v>
      </c>
      <c r="F60" s="85"/>
      <c r="G60" s="85"/>
    </row>
    <row r="61" spans="1:7" ht="23.25" x14ac:dyDescent="0.25">
      <c r="A61" s="24" t="s">
        <v>84</v>
      </c>
      <c r="B61" s="25" t="s">
        <v>124</v>
      </c>
      <c r="C61" s="94">
        <v>28.33</v>
      </c>
      <c r="D61" s="95">
        <v>28.33</v>
      </c>
      <c r="E61" s="91">
        <f t="shared" si="0"/>
        <v>100</v>
      </c>
      <c r="F61" s="85"/>
      <c r="G61" s="85"/>
    </row>
    <row r="62" spans="1:7" ht="57" x14ac:dyDescent="0.25">
      <c r="A62" s="24" t="s">
        <v>125</v>
      </c>
      <c r="B62" s="25" t="s">
        <v>126</v>
      </c>
      <c r="C62" s="94">
        <v>161.20500000000001</v>
      </c>
      <c r="D62" s="95">
        <v>161.20500000000001</v>
      </c>
      <c r="E62" s="91">
        <f t="shared" si="0"/>
        <v>100</v>
      </c>
      <c r="F62" s="85"/>
      <c r="G62" s="85"/>
    </row>
    <row r="63" spans="1:7" ht="34.5" x14ac:dyDescent="0.25">
      <c r="A63" s="24" t="s">
        <v>80</v>
      </c>
      <c r="B63" s="25" t="s">
        <v>127</v>
      </c>
      <c r="C63" s="94">
        <v>161.20500000000001</v>
      </c>
      <c r="D63" s="95">
        <v>161.20500000000001</v>
      </c>
      <c r="E63" s="91">
        <f t="shared" si="0"/>
        <v>100</v>
      </c>
      <c r="F63" s="85"/>
      <c r="G63" s="85"/>
    </row>
    <row r="64" spans="1:7" ht="34.5" x14ac:dyDescent="0.25">
      <c r="A64" s="24" t="s">
        <v>82</v>
      </c>
      <c r="B64" s="25" t="s">
        <v>128</v>
      </c>
      <c r="C64" s="94">
        <v>161.20500000000001</v>
      </c>
      <c r="D64" s="95">
        <v>161.20500000000001</v>
      </c>
      <c r="E64" s="91">
        <f t="shared" si="0"/>
        <v>100</v>
      </c>
      <c r="F64" s="85"/>
      <c r="G64" s="85"/>
    </row>
    <row r="65" spans="1:7" ht="23.25" x14ac:dyDescent="0.25">
      <c r="A65" s="24" t="s">
        <v>84</v>
      </c>
      <c r="B65" s="25" t="s">
        <v>129</v>
      </c>
      <c r="C65" s="94">
        <v>161.20500000000001</v>
      </c>
      <c r="D65" s="95">
        <v>161.20500000000001</v>
      </c>
      <c r="E65" s="91">
        <f t="shared" si="0"/>
        <v>100</v>
      </c>
      <c r="F65" s="85"/>
      <c r="G65" s="85"/>
    </row>
    <row r="66" spans="1:7" ht="102" x14ac:dyDescent="0.25">
      <c r="A66" s="24" t="s">
        <v>130</v>
      </c>
      <c r="B66" s="25" t="s">
        <v>131</v>
      </c>
      <c r="C66" s="94">
        <v>346.8</v>
      </c>
      <c r="D66" s="95">
        <v>346.8</v>
      </c>
      <c r="E66" s="91">
        <f t="shared" si="0"/>
        <v>100</v>
      </c>
      <c r="F66" s="85"/>
      <c r="G66" s="85"/>
    </row>
    <row r="67" spans="1:7" ht="34.5" x14ac:dyDescent="0.25">
      <c r="A67" s="24" t="s">
        <v>80</v>
      </c>
      <c r="B67" s="25" t="s">
        <v>132</v>
      </c>
      <c r="C67" s="94">
        <v>346.8</v>
      </c>
      <c r="D67" s="95">
        <v>346.8</v>
      </c>
      <c r="E67" s="91">
        <f t="shared" si="0"/>
        <v>100</v>
      </c>
      <c r="F67" s="85"/>
      <c r="G67" s="85"/>
    </row>
    <row r="68" spans="1:7" ht="34.5" x14ac:dyDescent="0.25">
      <c r="A68" s="24" t="s">
        <v>82</v>
      </c>
      <c r="B68" s="25" t="s">
        <v>133</v>
      </c>
      <c r="C68" s="94">
        <v>346.8</v>
      </c>
      <c r="D68" s="95">
        <v>346.8</v>
      </c>
      <c r="E68" s="91">
        <f t="shared" si="0"/>
        <v>100</v>
      </c>
      <c r="F68" s="85"/>
      <c r="G68" s="85"/>
    </row>
    <row r="69" spans="1:7" ht="23.25" x14ac:dyDescent="0.25">
      <c r="A69" s="24" t="s">
        <v>84</v>
      </c>
      <c r="B69" s="25" t="s">
        <v>134</v>
      </c>
      <c r="C69" s="94">
        <v>346.8</v>
      </c>
      <c r="D69" s="95">
        <v>346.8</v>
      </c>
      <c r="E69" s="91">
        <f t="shared" si="0"/>
        <v>100</v>
      </c>
      <c r="F69" s="85"/>
      <c r="G69" s="85"/>
    </row>
    <row r="70" spans="1:7" ht="23.25" x14ac:dyDescent="0.25">
      <c r="A70" s="24" t="s">
        <v>135</v>
      </c>
      <c r="B70" s="25" t="s">
        <v>136</v>
      </c>
      <c r="C70" s="94">
        <v>20</v>
      </c>
      <c r="D70" s="95">
        <v>20</v>
      </c>
      <c r="E70" s="91">
        <f t="shared" si="0"/>
        <v>100</v>
      </c>
      <c r="F70" s="85"/>
      <c r="G70" s="85"/>
    </row>
    <row r="71" spans="1:7" ht="34.5" x14ac:dyDescent="0.25">
      <c r="A71" s="24" t="s">
        <v>80</v>
      </c>
      <c r="B71" s="25" t="s">
        <v>137</v>
      </c>
      <c r="C71" s="94">
        <v>20</v>
      </c>
      <c r="D71" s="95">
        <v>20</v>
      </c>
      <c r="E71" s="91">
        <f t="shared" si="0"/>
        <v>100</v>
      </c>
      <c r="F71" s="85"/>
      <c r="G71" s="85"/>
    </row>
    <row r="72" spans="1:7" ht="34.5" x14ac:dyDescent="0.25">
      <c r="A72" s="24" t="s">
        <v>82</v>
      </c>
      <c r="B72" s="25" t="s">
        <v>138</v>
      </c>
      <c r="C72" s="94">
        <v>20</v>
      </c>
      <c r="D72" s="95">
        <v>20</v>
      </c>
      <c r="E72" s="91">
        <f t="shared" si="0"/>
        <v>100</v>
      </c>
      <c r="F72" s="85"/>
      <c r="G72" s="85"/>
    </row>
    <row r="73" spans="1:7" ht="23.25" x14ac:dyDescent="0.25">
      <c r="A73" s="24" t="s">
        <v>84</v>
      </c>
      <c r="B73" s="25" t="s">
        <v>139</v>
      </c>
      <c r="C73" s="94">
        <v>20</v>
      </c>
      <c r="D73" s="95">
        <v>20</v>
      </c>
      <c r="E73" s="91">
        <f t="shared" si="0"/>
        <v>100</v>
      </c>
      <c r="F73" s="85"/>
      <c r="G73" s="85"/>
    </row>
    <row r="74" spans="1:7" x14ac:dyDescent="0.25">
      <c r="A74" s="24" t="s">
        <v>140</v>
      </c>
      <c r="B74" s="25" t="s">
        <v>141</v>
      </c>
      <c r="C74" s="94">
        <v>200</v>
      </c>
      <c r="D74" s="95">
        <v>179.33597</v>
      </c>
      <c r="E74" s="91">
        <f t="shared" si="0"/>
        <v>89.667985000000002</v>
      </c>
      <c r="F74" s="85"/>
      <c r="G74" s="85"/>
    </row>
    <row r="75" spans="1:7" ht="34.5" x14ac:dyDescent="0.25">
      <c r="A75" s="24" t="s">
        <v>80</v>
      </c>
      <c r="B75" s="25" t="s">
        <v>142</v>
      </c>
      <c r="C75" s="94">
        <v>200</v>
      </c>
      <c r="D75" s="95">
        <v>179.33597</v>
      </c>
      <c r="E75" s="91">
        <f t="shared" si="0"/>
        <v>89.667985000000002</v>
      </c>
      <c r="F75" s="85"/>
      <c r="G75" s="85"/>
    </row>
    <row r="76" spans="1:7" ht="34.5" x14ac:dyDescent="0.25">
      <c r="A76" s="24" t="s">
        <v>82</v>
      </c>
      <c r="B76" s="25" t="s">
        <v>143</v>
      </c>
      <c r="C76" s="94">
        <v>200</v>
      </c>
      <c r="D76" s="95">
        <v>179.33597</v>
      </c>
      <c r="E76" s="91">
        <f t="shared" si="0"/>
        <v>89.667985000000002</v>
      </c>
      <c r="F76" s="85"/>
      <c r="G76" s="85"/>
    </row>
    <row r="77" spans="1:7" x14ac:dyDescent="0.25">
      <c r="A77" s="24" t="s">
        <v>86</v>
      </c>
      <c r="B77" s="25" t="s">
        <v>144</v>
      </c>
      <c r="C77" s="94">
        <v>200</v>
      </c>
      <c r="D77" s="95">
        <v>179.33597</v>
      </c>
      <c r="E77" s="91">
        <f t="shared" si="0"/>
        <v>89.667985000000002</v>
      </c>
      <c r="F77" s="85"/>
      <c r="G77" s="85"/>
    </row>
    <row r="78" spans="1:7" ht="23.25" x14ac:dyDescent="0.25">
      <c r="A78" s="24" t="s">
        <v>145</v>
      </c>
      <c r="B78" s="25" t="s">
        <v>146</v>
      </c>
      <c r="C78" s="94">
        <v>11.881780000000001</v>
      </c>
      <c r="D78" s="95">
        <v>11.881780000000001</v>
      </c>
      <c r="E78" s="91">
        <f t="shared" si="0"/>
        <v>100</v>
      </c>
      <c r="F78" s="85"/>
      <c r="G78" s="85"/>
    </row>
    <row r="79" spans="1:7" ht="34.5" x14ac:dyDescent="0.25">
      <c r="A79" s="24" t="s">
        <v>80</v>
      </c>
      <c r="B79" s="25" t="s">
        <v>147</v>
      </c>
      <c r="C79" s="94">
        <v>11.881780000000001</v>
      </c>
      <c r="D79" s="95">
        <v>11.881780000000001</v>
      </c>
      <c r="E79" s="91">
        <f t="shared" ref="E79:E89" si="1">D79/C79*100</f>
        <v>100</v>
      </c>
      <c r="F79" s="85"/>
      <c r="G79" s="85"/>
    </row>
    <row r="80" spans="1:7" ht="34.5" x14ac:dyDescent="0.25">
      <c r="A80" s="24" t="s">
        <v>82</v>
      </c>
      <c r="B80" s="25" t="s">
        <v>148</v>
      </c>
      <c r="C80" s="94">
        <v>11.881780000000001</v>
      </c>
      <c r="D80" s="95">
        <v>11.881780000000001</v>
      </c>
      <c r="E80" s="91">
        <f t="shared" si="1"/>
        <v>100</v>
      </c>
      <c r="F80" s="85"/>
      <c r="G80" s="85"/>
    </row>
    <row r="81" spans="1:7" ht="23.25" x14ac:dyDescent="0.25">
      <c r="A81" s="24" t="s">
        <v>84</v>
      </c>
      <c r="B81" s="25" t="s">
        <v>149</v>
      </c>
      <c r="C81" s="94">
        <v>11.881780000000001</v>
      </c>
      <c r="D81" s="95">
        <v>11.881780000000001</v>
      </c>
      <c r="E81" s="91">
        <f t="shared" si="1"/>
        <v>100</v>
      </c>
      <c r="F81" s="85"/>
      <c r="G81" s="85"/>
    </row>
    <row r="82" spans="1:7" x14ac:dyDescent="0.25">
      <c r="A82" s="24" t="s">
        <v>150</v>
      </c>
      <c r="B82" s="25" t="s">
        <v>151</v>
      </c>
      <c r="C82" s="94">
        <v>303</v>
      </c>
      <c r="D82" s="95">
        <v>267.96037000000001</v>
      </c>
      <c r="E82" s="91">
        <f t="shared" si="1"/>
        <v>88.435765676567655</v>
      </c>
      <c r="F82" s="85"/>
      <c r="G82" s="85"/>
    </row>
    <row r="83" spans="1:7" ht="34.5" x14ac:dyDescent="0.25">
      <c r="A83" s="24" t="s">
        <v>80</v>
      </c>
      <c r="B83" s="25" t="s">
        <v>152</v>
      </c>
      <c r="C83" s="94">
        <v>303</v>
      </c>
      <c r="D83" s="95">
        <v>267.96037000000001</v>
      </c>
      <c r="E83" s="91">
        <f t="shared" si="1"/>
        <v>88.435765676567655</v>
      </c>
      <c r="F83" s="85"/>
      <c r="G83" s="85"/>
    </row>
    <row r="84" spans="1:7" ht="34.5" x14ac:dyDescent="0.25">
      <c r="A84" s="24" t="s">
        <v>82</v>
      </c>
      <c r="B84" s="25" t="s">
        <v>153</v>
      </c>
      <c r="C84" s="94">
        <v>303</v>
      </c>
      <c r="D84" s="95">
        <v>267.96037000000001</v>
      </c>
      <c r="E84" s="91">
        <f t="shared" si="1"/>
        <v>88.435765676567655</v>
      </c>
      <c r="F84" s="85"/>
      <c r="G84" s="85"/>
    </row>
    <row r="85" spans="1:7" ht="23.25" x14ac:dyDescent="0.25">
      <c r="A85" s="24" t="s">
        <v>84</v>
      </c>
      <c r="B85" s="25" t="s">
        <v>154</v>
      </c>
      <c r="C85" s="94">
        <v>303</v>
      </c>
      <c r="D85" s="95">
        <v>267.96037000000001</v>
      </c>
      <c r="E85" s="91">
        <f t="shared" si="1"/>
        <v>88.435765676567655</v>
      </c>
      <c r="F85" s="85"/>
      <c r="G85" s="85"/>
    </row>
    <row r="86" spans="1:7" x14ac:dyDescent="0.25">
      <c r="A86" s="24" t="s">
        <v>155</v>
      </c>
      <c r="B86" s="25" t="s">
        <v>156</v>
      </c>
      <c r="C86" s="94">
        <v>172.09210000000002</v>
      </c>
      <c r="D86" s="95">
        <v>172.09210000000002</v>
      </c>
      <c r="E86" s="91">
        <f t="shared" si="1"/>
        <v>100</v>
      </c>
      <c r="F86" s="85"/>
      <c r="G86" s="85"/>
    </row>
    <row r="87" spans="1:7" ht="23.25" x14ac:dyDescent="0.25">
      <c r="A87" s="24" t="s">
        <v>157</v>
      </c>
      <c r="B87" s="25" t="s">
        <v>158</v>
      </c>
      <c r="C87" s="94">
        <v>172.09210000000002</v>
      </c>
      <c r="D87" s="95">
        <v>172.09210000000002</v>
      </c>
      <c r="E87" s="91">
        <f t="shared" si="1"/>
        <v>100</v>
      </c>
      <c r="F87" s="85"/>
      <c r="G87" s="85"/>
    </row>
    <row r="88" spans="1:7" ht="23.25" x14ac:dyDescent="0.25">
      <c r="A88" s="24" t="s">
        <v>159</v>
      </c>
      <c r="B88" s="25" t="s">
        <v>160</v>
      </c>
      <c r="C88" s="94">
        <v>172.09210000000002</v>
      </c>
      <c r="D88" s="95">
        <v>172.09210000000002</v>
      </c>
      <c r="E88" s="91">
        <f t="shared" si="1"/>
        <v>100</v>
      </c>
      <c r="F88" s="85"/>
      <c r="G88" s="85"/>
    </row>
    <row r="89" spans="1:7" ht="24" thickBot="1" x14ac:dyDescent="0.3">
      <c r="A89" s="24" t="s">
        <v>161</v>
      </c>
      <c r="B89" s="25" t="s">
        <v>162</v>
      </c>
      <c r="C89" s="94">
        <v>172.09210000000002</v>
      </c>
      <c r="D89" s="95">
        <v>172.09210000000002</v>
      </c>
      <c r="E89" s="91">
        <f t="shared" si="1"/>
        <v>100</v>
      </c>
      <c r="F89" s="85"/>
      <c r="G89" s="85"/>
    </row>
    <row r="90" spans="1:7" ht="12.95" customHeight="1" thickBot="1" x14ac:dyDescent="0.3">
      <c r="A90" s="27"/>
      <c r="B90" s="28"/>
      <c r="C90" s="96"/>
      <c r="D90" s="96"/>
      <c r="E90" s="97"/>
      <c r="F90" s="85"/>
      <c r="G90" s="85"/>
    </row>
    <row r="91" spans="1:7" ht="20.85" customHeight="1" thickBot="1" x14ac:dyDescent="0.3">
      <c r="A91" s="29" t="s">
        <v>163</v>
      </c>
      <c r="B91" s="30" t="s">
        <v>59</v>
      </c>
      <c r="C91" s="98" t="s">
        <v>59</v>
      </c>
      <c r="D91" s="99">
        <v>747.15876000000003</v>
      </c>
      <c r="E91" s="98" t="s">
        <v>59</v>
      </c>
      <c r="F91" s="85"/>
      <c r="G91" s="85"/>
    </row>
    <row r="92" spans="1:7" ht="15" customHeight="1" x14ac:dyDescent="0.25">
      <c r="A92" s="31"/>
      <c r="B92" s="32"/>
      <c r="C92" s="32"/>
      <c r="D92" s="32"/>
      <c r="E92" s="32"/>
      <c r="F92" s="2"/>
    </row>
  </sheetData>
  <mergeCells count="9">
    <mergeCell ref="E7:E12"/>
    <mergeCell ref="C1:E4"/>
    <mergeCell ref="A7:A12"/>
    <mergeCell ref="B7:B12"/>
    <mergeCell ref="C7:C12"/>
    <mergeCell ref="D7:D12"/>
    <mergeCell ref="A5:E5"/>
    <mergeCell ref="A1:B4"/>
    <mergeCell ref="C6:D6"/>
  </mergeCells>
  <pageMargins left="0.39374999999999999" right="0.39374999999999999" top="0.39374999999999999" bottom="0.393749999999999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5"/>
  <sheetViews>
    <sheetView zoomScale="142" zoomScaleNormal="142" zoomScaleSheetLayoutView="100" workbookViewId="0">
      <selection activeCell="H9" sqref="H9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22.5703125" style="1" customWidth="1"/>
    <col min="4" max="5" width="14.85546875" style="1" customWidth="1"/>
    <col min="6" max="6" width="15.85546875" style="1" customWidth="1"/>
    <col min="7" max="7" width="9.140625" style="1" customWidth="1"/>
    <col min="8" max="16384" width="9.140625" style="1"/>
  </cols>
  <sheetData>
    <row r="1" spans="1:8" x14ac:dyDescent="0.25">
      <c r="A1" s="109"/>
      <c r="B1" s="109"/>
      <c r="C1" s="109"/>
      <c r="D1" s="121" t="s">
        <v>205</v>
      </c>
      <c r="E1" s="109"/>
      <c r="F1" s="109"/>
    </row>
    <row r="2" spans="1:8" x14ac:dyDescent="0.25">
      <c r="A2" s="109"/>
      <c r="B2" s="109"/>
      <c r="C2" s="109"/>
      <c r="D2" s="109"/>
      <c r="E2" s="109"/>
      <c r="F2" s="109"/>
    </row>
    <row r="3" spans="1:8" ht="96" customHeight="1" x14ac:dyDescent="0.25">
      <c r="A3" s="109"/>
      <c r="B3" s="109"/>
      <c r="C3" s="109"/>
      <c r="D3" s="109"/>
      <c r="E3" s="109"/>
      <c r="F3" s="109"/>
    </row>
    <row r="4" spans="1:8" ht="15" customHeight="1" x14ac:dyDescent="0.25">
      <c r="A4" s="2"/>
      <c r="B4" s="2"/>
      <c r="C4" s="2"/>
      <c r="D4" s="2"/>
      <c r="E4" s="2"/>
      <c r="F4" s="2"/>
      <c r="G4" s="2"/>
    </row>
    <row r="5" spans="1:8" ht="60" customHeight="1" x14ac:dyDescent="0.25">
      <c r="A5" s="126" t="s">
        <v>206</v>
      </c>
      <c r="B5" s="126"/>
      <c r="C5" s="126"/>
      <c r="D5" s="126"/>
      <c r="E5" s="126"/>
      <c r="F5" s="126"/>
      <c r="G5" s="2"/>
    </row>
    <row r="6" spans="1:8" ht="11.85" customHeight="1" x14ac:dyDescent="0.25">
      <c r="A6" s="33"/>
      <c r="B6" s="33"/>
      <c r="C6" s="34"/>
      <c r="D6" s="163" t="s">
        <v>207</v>
      </c>
      <c r="E6" s="163"/>
      <c r="F6" s="35"/>
      <c r="G6" s="2"/>
    </row>
    <row r="7" spans="1:8" ht="12" customHeight="1" x14ac:dyDescent="0.25">
      <c r="A7" s="153" t="s">
        <v>164</v>
      </c>
      <c r="B7" s="154"/>
      <c r="C7" s="145" t="s">
        <v>165</v>
      </c>
      <c r="D7" s="145" t="s">
        <v>2</v>
      </c>
      <c r="E7" s="36"/>
      <c r="F7" s="145" t="s">
        <v>200</v>
      </c>
      <c r="G7" s="2"/>
    </row>
    <row r="8" spans="1:8" ht="11.85" customHeight="1" x14ac:dyDescent="0.25">
      <c r="A8" s="154"/>
      <c r="B8" s="154"/>
      <c r="C8" s="146"/>
      <c r="D8" s="146"/>
      <c r="E8" s="145" t="s">
        <v>4</v>
      </c>
      <c r="F8" s="146"/>
      <c r="G8" s="2"/>
    </row>
    <row r="9" spans="1:8" ht="39" customHeight="1" x14ac:dyDescent="0.25">
      <c r="A9" s="154"/>
      <c r="B9" s="154"/>
      <c r="C9" s="146"/>
      <c r="D9" s="146"/>
      <c r="E9" s="146"/>
      <c r="F9" s="146"/>
      <c r="G9" s="2"/>
    </row>
    <row r="10" spans="1:8" ht="12.75" customHeight="1" thickBot="1" x14ac:dyDescent="0.3">
      <c r="A10" s="157">
        <v>1</v>
      </c>
      <c r="B10" s="158"/>
      <c r="C10" s="37">
        <v>3</v>
      </c>
      <c r="D10" s="37">
        <v>4</v>
      </c>
      <c r="E10" s="37">
        <v>8</v>
      </c>
      <c r="F10" s="17" t="s">
        <v>7</v>
      </c>
      <c r="G10" s="2"/>
    </row>
    <row r="11" spans="1:8" ht="20.85" customHeight="1" x14ac:dyDescent="0.25">
      <c r="A11" s="159" t="s">
        <v>166</v>
      </c>
      <c r="B11" s="160"/>
      <c r="C11" s="38" t="s">
        <v>59</v>
      </c>
      <c r="D11" s="39">
        <v>20.397320000000001</v>
      </c>
      <c r="E11" s="105">
        <v>-747.15876000000003</v>
      </c>
      <c r="F11" s="104">
        <f>E11/D11*100</f>
        <v>-3663.0241619977523</v>
      </c>
      <c r="G11" s="85"/>
      <c r="H11" s="85"/>
    </row>
    <row r="12" spans="1:8" ht="12.95" customHeight="1" x14ac:dyDescent="0.25">
      <c r="A12" s="161" t="s">
        <v>11</v>
      </c>
      <c r="B12" s="162"/>
      <c r="C12" s="22"/>
      <c r="D12" s="23"/>
      <c r="E12" s="41"/>
      <c r="F12" s="42"/>
      <c r="G12" s="85"/>
      <c r="H12" s="85"/>
    </row>
    <row r="13" spans="1:8" ht="15" customHeight="1" x14ac:dyDescent="0.25">
      <c r="A13" s="159" t="s">
        <v>167</v>
      </c>
      <c r="B13" s="160"/>
      <c r="C13" s="38" t="s">
        <v>59</v>
      </c>
      <c r="D13" s="39" t="s">
        <v>10</v>
      </c>
      <c r="E13" s="39" t="s">
        <v>10</v>
      </c>
      <c r="F13" s="40"/>
      <c r="G13" s="85"/>
      <c r="H13" s="85"/>
    </row>
    <row r="14" spans="1:8" ht="15" customHeight="1" x14ac:dyDescent="0.25">
      <c r="A14" s="161" t="s">
        <v>168</v>
      </c>
      <c r="B14" s="162"/>
      <c r="C14" s="43"/>
      <c r="D14" s="44"/>
      <c r="E14" s="44"/>
      <c r="F14" s="45"/>
      <c r="G14" s="85"/>
      <c r="H14" s="85"/>
    </row>
    <row r="15" spans="1:8" ht="15.2" customHeight="1" x14ac:dyDescent="0.25">
      <c r="A15" s="155" t="s">
        <v>169</v>
      </c>
      <c r="B15" s="156"/>
      <c r="C15" s="43" t="s">
        <v>59</v>
      </c>
      <c r="D15" s="44" t="s">
        <v>10</v>
      </c>
      <c r="E15" s="44" t="s">
        <v>10</v>
      </c>
      <c r="F15" s="46"/>
      <c r="G15" s="85"/>
      <c r="H15" s="85"/>
    </row>
    <row r="16" spans="1:8" ht="12.95" customHeight="1" x14ac:dyDescent="0.25">
      <c r="A16" s="143" t="s">
        <v>170</v>
      </c>
      <c r="B16" s="144"/>
      <c r="C16" s="22"/>
      <c r="D16" s="44">
        <v>20.397320000000001</v>
      </c>
      <c r="E16" s="44" t="s">
        <v>10</v>
      </c>
      <c r="F16" s="45"/>
      <c r="G16" s="85"/>
      <c r="H16" s="85"/>
    </row>
    <row r="17" spans="1:8" ht="12.75" customHeight="1" x14ac:dyDescent="0.25">
      <c r="A17" s="143" t="s">
        <v>171</v>
      </c>
      <c r="B17" s="144"/>
      <c r="C17" s="43" t="s">
        <v>172</v>
      </c>
      <c r="D17" s="44">
        <v>20.397320000000001</v>
      </c>
      <c r="E17" s="44" t="s">
        <v>10</v>
      </c>
      <c r="F17" s="44"/>
      <c r="G17" s="85"/>
      <c r="H17" s="85"/>
    </row>
    <row r="18" spans="1:8" ht="12.75" customHeight="1" x14ac:dyDescent="0.25">
      <c r="A18" s="143" t="s">
        <v>171</v>
      </c>
      <c r="B18" s="144"/>
      <c r="C18" s="43" t="s">
        <v>172</v>
      </c>
      <c r="D18" s="44"/>
      <c r="E18" s="44" t="s">
        <v>10</v>
      </c>
      <c r="F18" s="44" t="s">
        <v>10</v>
      </c>
      <c r="G18" s="85"/>
      <c r="H18" s="85"/>
    </row>
    <row r="19" spans="1:8" ht="14.1" customHeight="1" x14ac:dyDescent="0.25">
      <c r="A19" s="141" t="s">
        <v>173</v>
      </c>
      <c r="B19" s="142"/>
      <c r="C19" s="22"/>
      <c r="D19" s="44">
        <v>-2838.83</v>
      </c>
      <c r="E19" s="44" t="s">
        <v>10</v>
      </c>
      <c r="F19" s="47" t="s">
        <v>59</v>
      </c>
      <c r="G19" s="85"/>
      <c r="H19" s="85"/>
    </row>
    <row r="20" spans="1:8" ht="15.2" customHeight="1" x14ac:dyDescent="0.25">
      <c r="A20" s="139" t="s">
        <v>174</v>
      </c>
      <c r="B20" s="140"/>
      <c r="C20" s="22" t="s">
        <v>175</v>
      </c>
      <c r="D20" s="44">
        <v>-2838.83</v>
      </c>
      <c r="E20" s="44" t="s">
        <v>10</v>
      </c>
      <c r="F20" s="47" t="s">
        <v>59</v>
      </c>
      <c r="G20" s="85"/>
      <c r="H20" s="85"/>
    </row>
    <row r="21" spans="1:8" ht="14.1" customHeight="1" x14ac:dyDescent="0.25">
      <c r="A21" s="141" t="s">
        <v>173</v>
      </c>
      <c r="B21" s="142"/>
      <c r="C21" s="22"/>
      <c r="D21" s="44"/>
      <c r="E21" s="44" t="s">
        <v>10</v>
      </c>
      <c r="F21" s="47" t="s">
        <v>59</v>
      </c>
      <c r="G21" s="85"/>
      <c r="H21" s="85"/>
    </row>
    <row r="22" spans="1:8" ht="15.2" customHeight="1" x14ac:dyDescent="0.25">
      <c r="A22" s="139" t="s">
        <v>176</v>
      </c>
      <c r="B22" s="140"/>
      <c r="C22" s="22" t="s">
        <v>177</v>
      </c>
      <c r="D22" s="44">
        <v>-2838.83</v>
      </c>
      <c r="E22" s="44" t="s">
        <v>10</v>
      </c>
      <c r="F22" s="47" t="s">
        <v>59</v>
      </c>
      <c r="G22" s="85"/>
      <c r="H22" s="85"/>
    </row>
    <row r="23" spans="1:8" ht="15.2" customHeight="1" x14ac:dyDescent="0.25">
      <c r="A23" s="139" t="s">
        <v>178</v>
      </c>
      <c r="B23" s="140"/>
      <c r="C23" s="22" t="s">
        <v>179</v>
      </c>
      <c r="D23" s="44">
        <v>-2838.83</v>
      </c>
      <c r="E23" s="44" t="s">
        <v>10</v>
      </c>
      <c r="F23" s="47" t="s">
        <v>59</v>
      </c>
      <c r="G23" s="85"/>
      <c r="H23" s="85"/>
    </row>
    <row r="24" spans="1:8" ht="22.7" customHeight="1" x14ac:dyDescent="0.25">
      <c r="A24" s="139" t="s">
        <v>180</v>
      </c>
      <c r="B24" s="140"/>
      <c r="C24" s="22" t="s">
        <v>181</v>
      </c>
      <c r="D24" s="44">
        <v>-2838.83</v>
      </c>
      <c r="E24" s="44" t="s">
        <v>10</v>
      </c>
      <c r="F24" s="47" t="s">
        <v>59</v>
      </c>
      <c r="G24" s="85"/>
      <c r="H24" s="85"/>
    </row>
    <row r="25" spans="1:8" ht="14.1" customHeight="1" x14ac:dyDescent="0.25">
      <c r="A25" s="141" t="s">
        <v>182</v>
      </c>
      <c r="B25" s="142"/>
      <c r="C25" s="22"/>
      <c r="D25" s="44">
        <v>2859.22732</v>
      </c>
      <c r="E25" s="44" t="s">
        <v>10</v>
      </c>
      <c r="F25" s="47" t="s">
        <v>59</v>
      </c>
      <c r="G25" s="85"/>
      <c r="H25" s="85"/>
    </row>
    <row r="26" spans="1:8" ht="15.2" customHeight="1" x14ac:dyDescent="0.25">
      <c r="A26" s="139" t="s">
        <v>183</v>
      </c>
      <c r="B26" s="140"/>
      <c r="C26" s="22" t="s">
        <v>184</v>
      </c>
      <c r="D26" s="44">
        <v>2859.22732</v>
      </c>
      <c r="E26" s="44" t="s">
        <v>10</v>
      </c>
      <c r="F26" s="47" t="s">
        <v>59</v>
      </c>
      <c r="G26" s="85"/>
      <c r="H26" s="85"/>
    </row>
    <row r="27" spans="1:8" ht="14.1" customHeight="1" x14ac:dyDescent="0.25">
      <c r="A27" s="141" t="s">
        <v>182</v>
      </c>
      <c r="B27" s="142"/>
      <c r="C27" s="22"/>
      <c r="D27" s="44"/>
      <c r="E27" s="44" t="s">
        <v>10</v>
      </c>
      <c r="F27" s="47" t="s">
        <v>59</v>
      </c>
      <c r="G27" s="85"/>
      <c r="H27" s="85"/>
    </row>
    <row r="28" spans="1:8" ht="15.2" customHeight="1" x14ac:dyDescent="0.25">
      <c r="A28" s="139" t="s">
        <v>185</v>
      </c>
      <c r="B28" s="140"/>
      <c r="C28" s="22" t="s">
        <v>186</v>
      </c>
      <c r="D28" s="44">
        <v>2859.22732</v>
      </c>
      <c r="E28" s="44" t="s">
        <v>10</v>
      </c>
      <c r="F28" s="47" t="s">
        <v>59</v>
      </c>
      <c r="G28" s="85"/>
      <c r="H28" s="85"/>
    </row>
    <row r="29" spans="1:8" ht="15.2" customHeight="1" x14ac:dyDescent="0.25">
      <c r="A29" s="139" t="s">
        <v>187</v>
      </c>
      <c r="B29" s="140"/>
      <c r="C29" s="22" t="s">
        <v>188</v>
      </c>
      <c r="D29" s="44">
        <v>2859.22732</v>
      </c>
      <c r="E29" s="44" t="s">
        <v>10</v>
      </c>
      <c r="F29" s="47" t="s">
        <v>59</v>
      </c>
      <c r="G29" s="85"/>
      <c r="H29" s="85"/>
    </row>
    <row r="30" spans="1:8" ht="22.7" customHeight="1" x14ac:dyDescent="0.25">
      <c r="A30" s="139" t="s">
        <v>189</v>
      </c>
      <c r="B30" s="140"/>
      <c r="C30" s="22" t="s">
        <v>190</v>
      </c>
      <c r="D30" s="44">
        <v>2859.22732</v>
      </c>
      <c r="E30" s="44" t="s">
        <v>10</v>
      </c>
      <c r="F30" s="47" t="s">
        <v>59</v>
      </c>
      <c r="G30" s="85"/>
      <c r="H30" s="85"/>
    </row>
    <row r="31" spans="1:8" ht="18.75" customHeight="1" thickBot="1" x14ac:dyDescent="0.3">
      <c r="A31" s="137" t="s">
        <v>191</v>
      </c>
      <c r="B31" s="138"/>
      <c r="C31" s="48" t="s">
        <v>9</v>
      </c>
      <c r="D31" s="48" t="s">
        <v>9</v>
      </c>
      <c r="E31" s="100">
        <v>-747.15876000000003</v>
      </c>
      <c r="F31" s="49" t="s">
        <v>9</v>
      </c>
      <c r="G31" s="2"/>
      <c r="H31" s="85"/>
    </row>
    <row r="32" spans="1:8" ht="27.75" customHeight="1" x14ac:dyDescent="0.25">
      <c r="A32" s="137" t="s">
        <v>192</v>
      </c>
      <c r="B32" s="138"/>
      <c r="C32" s="50" t="s">
        <v>9</v>
      </c>
      <c r="D32" s="51" t="s">
        <v>9</v>
      </c>
      <c r="E32" s="101">
        <v>-747.15876000000003</v>
      </c>
      <c r="F32" s="52" t="s">
        <v>9</v>
      </c>
      <c r="G32" s="2"/>
      <c r="H32" s="85"/>
    </row>
    <row r="33" spans="1:8" ht="14.25" customHeight="1" x14ac:dyDescent="0.25">
      <c r="A33" s="133" t="s">
        <v>168</v>
      </c>
      <c r="B33" s="134"/>
      <c r="C33" s="53"/>
      <c r="D33" s="54"/>
      <c r="E33" s="102"/>
      <c r="F33" s="55"/>
      <c r="G33" s="2"/>
      <c r="H33" s="85"/>
    </row>
    <row r="34" spans="1:8" ht="23.25" customHeight="1" x14ac:dyDescent="0.25">
      <c r="A34" s="133" t="s">
        <v>193</v>
      </c>
      <c r="B34" s="134"/>
      <c r="C34" s="25" t="s">
        <v>9</v>
      </c>
      <c r="D34" s="56" t="s">
        <v>9</v>
      </c>
      <c r="E34" s="103">
        <v>-4034.48963</v>
      </c>
      <c r="F34" s="57" t="s">
        <v>9</v>
      </c>
      <c r="G34" s="2"/>
      <c r="H34" s="85"/>
    </row>
    <row r="35" spans="1:8" ht="31.5" customHeight="1" thickBot="1" x14ac:dyDescent="0.3">
      <c r="A35" s="133" t="s">
        <v>194</v>
      </c>
      <c r="B35" s="134"/>
      <c r="C35" s="25" t="s">
        <v>9</v>
      </c>
      <c r="D35" s="56" t="s">
        <v>9</v>
      </c>
      <c r="E35" s="103">
        <v>3287.3308700000002</v>
      </c>
      <c r="F35" s="57" t="s">
        <v>9</v>
      </c>
      <c r="G35" s="2"/>
      <c r="H35" s="85"/>
    </row>
    <row r="36" spans="1:8" ht="22.5" customHeight="1" x14ac:dyDescent="0.25">
      <c r="A36" s="137" t="s">
        <v>195</v>
      </c>
      <c r="B36" s="138"/>
      <c r="C36" s="50" t="s">
        <v>9</v>
      </c>
      <c r="D36" s="51" t="s">
        <v>9</v>
      </c>
      <c r="E36" s="20" t="s">
        <v>10</v>
      </c>
      <c r="F36" s="52" t="s">
        <v>9</v>
      </c>
      <c r="G36" s="2"/>
    </row>
    <row r="37" spans="1:8" ht="12" customHeight="1" x14ac:dyDescent="0.25">
      <c r="A37" s="133" t="s">
        <v>11</v>
      </c>
      <c r="B37" s="134"/>
      <c r="C37" s="53"/>
      <c r="D37" s="54"/>
      <c r="E37" s="54"/>
      <c r="F37" s="55"/>
      <c r="G37" s="2"/>
    </row>
    <row r="38" spans="1:8" ht="12" customHeight="1" x14ac:dyDescent="0.25">
      <c r="A38" s="133" t="s">
        <v>196</v>
      </c>
      <c r="B38" s="134"/>
      <c r="C38" s="25" t="s">
        <v>9</v>
      </c>
      <c r="D38" s="56" t="s">
        <v>9</v>
      </c>
      <c r="E38" s="26" t="s">
        <v>10</v>
      </c>
      <c r="F38" s="57" t="s">
        <v>9</v>
      </c>
      <c r="G38" s="2"/>
    </row>
    <row r="39" spans="1:8" ht="14.25" customHeight="1" thickBot="1" x14ac:dyDescent="0.3">
      <c r="A39" s="133" t="s">
        <v>197</v>
      </c>
      <c r="B39" s="134"/>
      <c r="C39" s="48" t="s">
        <v>9</v>
      </c>
      <c r="D39" s="58" t="s">
        <v>9</v>
      </c>
      <c r="E39" s="59" t="s">
        <v>10</v>
      </c>
      <c r="F39" s="60" t="s">
        <v>9</v>
      </c>
      <c r="G39" s="2"/>
    </row>
    <row r="40" spans="1:8" ht="9" customHeight="1" x14ac:dyDescent="0.25">
      <c r="A40" s="61"/>
      <c r="B40" s="61"/>
      <c r="C40" s="62"/>
      <c r="D40" s="62"/>
      <c r="E40" s="62"/>
      <c r="F40" s="62"/>
      <c r="G40" s="2"/>
    </row>
    <row r="41" spans="1:8" x14ac:dyDescent="0.25">
      <c r="A41" s="63"/>
      <c r="B41" s="64"/>
      <c r="C41" s="135"/>
      <c r="D41" s="136"/>
      <c r="E41" s="67"/>
      <c r="F41" s="66"/>
      <c r="G41" s="68"/>
    </row>
    <row r="42" spans="1:8" ht="12.75" customHeight="1" x14ac:dyDescent="0.25">
      <c r="A42" s="69"/>
      <c r="B42" s="70"/>
      <c r="C42" s="129"/>
      <c r="D42" s="130"/>
      <c r="E42" s="70"/>
      <c r="F42" s="70"/>
      <c r="G42" s="68"/>
    </row>
    <row r="43" spans="1:8" ht="12" customHeight="1" x14ac:dyDescent="0.25">
      <c r="A43" s="71"/>
      <c r="B43" s="71"/>
      <c r="C43" s="65"/>
      <c r="D43" s="65"/>
      <c r="E43" s="65"/>
      <c r="F43" s="65"/>
      <c r="G43" s="68"/>
    </row>
    <row r="44" spans="1:8" ht="12" customHeight="1" x14ac:dyDescent="0.25">
      <c r="A44" s="74"/>
      <c r="B44" s="75"/>
      <c r="C44" s="76"/>
      <c r="D44" s="75"/>
      <c r="E44" s="65"/>
      <c r="F44" s="65"/>
      <c r="G44" s="68"/>
    </row>
    <row r="45" spans="1:8" ht="60" customHeight="1" x14ac:dyDescent="0.25">
      <c r="A45" s="3"/>
      <c r="B45" s="64"/>
      <c r="C45" s="127"/>
      <c r="D45" s="128"/>
      <c r="E45" s="65"/>
      <c r="F45" s="65"/>
      <c r="G45" s="68"/>
    </row>
    <row r="46" spans="1:8" ht="12" customHeight="1" x14ac:dyDescent="0.25">
      <c r="A46" s="77"/>
      <c r="B46" s="70"/>
      <c r="C46" s="129"/>
      <c r="D46" s="130"/>
      <c r="E46" s="65"/>
      <c r="F46" s="65"/>
      <c r="G46" s="68"/>
    </row>
    <row r="47" spans="1:8" ht="12" customHeight="1" x14ac:dyDescent="0.25">
      <c r="A47" s="78"/>
      <c r="B47" s="71"/>
      <c r="C47" s="65"/>
      <c r="D47" s="65"/>
      <c r="E47" s="65"/>
      <c r="F47" s="65"/>
      <c r="G47" s="68"/>
    </row>
    <row r="48" spans="1:8" hidden="1" x14ac:dyDescent="0.25">
      <c r="A48" s="63"/>
      <c r="B48" s="64"/>
      <c r="C48" s="131"/>
      <c r="D48" s="132"/>
      <c r="E48" s="65"/>
      <c r="F48" s="65"/>
      <c r="G48" s="68"/>
    </row>
    <row r="49" spans="1:7" hidden="1" x14ac:dyDescent="0.25">
      <c r="A49" s="77"/>
      <c r="B49" s="70"/>
      <c r="C49" s="129"/>
      <c r="D49" s="130"/>
      <c r="E49" s="65"/>
      <c r="F49" s="65"/>
      <c r="G49" s="68"/>
    </row>
    <row r="50" spans="1:7" ht="9.75" customHeight="1" x14ac:dyDescent="0.25">
      <c r="A50" s="72"/>
      <c r="B50" s="72"/>
      <c r="C50" s="65"/>
      <c r="D50" s="65"/>
      <c r="E50" s="65"/>
      <c r="F50" s="65"/>
      <c r="G50" s="68"/>
    </row>
    <row r="51" spans="1:7" ht="15" customHeight="1" x14ac:dyDescent="0.25">
      <c r="A51" s="72"/>
      <c r="B51" s="72"/>
      <c r="C51" s="79"/>
      <c r="D51" s="65"/>
      <c r="E51" s="65"/>
      <c r="F51" s="65"/>
      <c r="G51" s="68"/>
    </row>
    <row r="52" spans="1:7" ht="13.5" customHeight="1" x14ac:dyDescent="0.25">
      <c r="A52" s="72"/>
      <c r="B52" s="72"/>
      <c r="C52" s="65"/>
      <c r="D52" s="73"/>
      <c r="E52" s="65"/>
      <c r="F52" s="65"/>
      <c r="G52" s="68"/>
    </row>
    <row r="53" spans="1:7" hidden="1" x14ac:dyDescent="0.25">
      <c r="A53" s="149"/>
      <c r="B53" s="150"/>
      <c r="C53" s="80"/>
      <c r="D53" s="81"/>
      <c r="E53" s="81"/>
      <c r="F53" s="81"/>
      <c r="G53" s="68"/>
    </row>
    <row r="54" spans="1:7" hidden="1" x14ac:dyDescent="0.25">
      <c r="A54" s="151"/>
      <c r="B54" s="152"/>
      <c r="C54" s="152"/>
      <c r="D54" s="68"/>
      <c r="E54" s="81"/>
      <c r="F54" s="81"/>
      <c r="G54" s="68"/>
    </row>
    <row r="55" spans="1:7" hidden="1" x14ac:dyDescent="0.25">
      <c r="A55" s="147"/>
      <c r="B55" s="148"/>
      <c r="C55" s="81"/>
      <c r="D55" s="81"/>
      <c r="E55" s="81"/>
      <c r="F55" s="81"/>
      <c r="G55" s="68"/>
    </row>
  </sheetData>
  <mergeCells count="48">
    <mergeCell ref="D6:E6"/>
    <mergeCell ref="F7:F9"/>
    <mergeCell ref="E8:E9"/>
    <mergeCell ref="A55:B55"/>
    <mergeCell ref="A53:B53"/>
    <mergeCell ref="A54:C54"/>
    <mergeCell ref="A7:B9"/>
    <mergeCell ref="A15:B15"/>
    <mergeCell ref="C7:C9"/>
    <mergeCell ref="D7:D9"/>
    <mergeCell ref="A10:B10"/>
    <mergeCell ref="A11:B11"/>
    <mergeCell ref="A12:B12"/>
    <mergeCell ref="A13:B13"/>
    <mergeCell ref="A14:B14"/>
    <mergeCell ref="A16:B16"/>
    <mergeCell ref="A24:B24"/>
    <mergeCell ref="A25:B25"/>
    <mergeCell ref="A26:B26"/>
    <mergeCell ref="A27:B27"/>
    <mergeCell ref="A17:B17"/>
    <mergeCell ref="A18:B18"/>
    <mergeCell ref="A19:B19"/>
    <mergeCell ref="A20:B20"/>
    <mergeCell ref="A22:B22"/>
    <mergeCell ref="A21:B21"/>
    <mergeCell ref="C48:D48"/>
    <mergeCell ref="C49:D49"/>
    <mergeCell ref="A38:B38"/>
    <mergeCell ref="A39:B39"/>
    <mergeCell ref="C41:D41"/>
    <mergeCell ref="C42:D42"/>
    <mergeCell ref="A1:C3"/>
    <mergeCell ref="D1:F3"/>
    <mergeCell ref="A5:F5"/>
    <mergeCell ref="C45:D45"/>
    <mergeCell ref="C46:D46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B23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934F79B-9C7C-4441-B6BF-C2AD327BA12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Овтина</dc:creator>
  <cp:lastModifiedBy>Светлана Овтина</cp:lastModifiedBy>
  <dcterms:created xsi:type="dcterms:W3CDTF">2022-03-14T08:37:33Z</dcterms:created>
  <dcterms:modified xsi:type="dcterms:W3CDTF">2022-03-15T08:08:30Z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SV_0503127M_20201231_14.xlsx</vt:lpwstr>
  </property>
  <property fmtid="{D5CDD505-2E9C-101B-9397-08002B2CF9AE}" pid="3" name="Название отчета">
    <vt:lpwstr>SV_0503127M_20201231_14.xlsx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f09017_04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