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020-2021\Постановления о исполнении бюджета\Отчет об исполнении за 9 м-в\"/>
    </mc:Choice>
  </mc:AlternateContent>
  <bookViews>
    <workbookView xWindow="0" yWindow="0" windowWidth="28260" windowHeight="1359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Доходы!$3:$3</definedName>
    <definedName name="_xlnm.Print_Titles" localSheetId="2">Источники!$1:$4</definedName>
    <definedName name="_xlnm.Print_Area" localSheetId="2">Источники!$A$1:$R$33</definedName>
    <definedName name="_xlnm.Print_Area" localSheetId="1">Расходы!$A$1:$N$94</definedName>
  </definedNames>
  <calcPr calcId="152511"/>
</workbook>
</file>

<file path=xl/calcChain.xml><?xml version="1.0" encoding="utf-8"?>
<calcChain xmlns="http://schemas.openxmlformats.org/spreadsheetml/2006/main">
  <c r="R7" i="4" l="1"/>
  <c r="R9" i="4"/>
  <c r="R10" i="4"/>
  <c r="R11" i="4"/>
  <c r="R12" i="4"/>
  <c r="R13" i="4"/>
  <c r="R14" i="4"/>
  <c r="R15" i="4"/>
  <c r="R16" i="4"/>
  <c r="R17" i="4"/>
  <c r="R18" i="4"/>
  <c r="R19" i="4"/>
  <c r="R20" i="4"/>
  <c r="R22" i="4"/>
  <c r="R23" i="4"/>
  <c r="R24" i="4"/>
  <c r="R25" i="4"/>
  <c r="R26" i="4"/>
  <c r="R27" i="4"/>
  <c r="R28" i="4"/>
  <c r="R29" i="4"/>
  <c r="R30" i="4"/>
  <c r="R31" i="4"/>
  <c r="R32" i="4"/>
  <c r="R33" i="4"/>
  <c r="R5" i="4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4" i="3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4" i="2"/>
</calcChain>
</file>

<file path=xl/sharedStrings.xml><?xml version="1.0" encoding="utf-8"?>
<sst xmlns="http://schemas.openxmlformats.org/spreadsheetml/2006/main" count="473" uniqueCount="339">
  <si>
    <t>Наименование 
показателя</t>
  </si>
  <si>
    <t>Код дохода по бюджетной классификации</t>
  </si>
  <si>
    <t>Наименование показателя</t>
  </si>
  <si>
    <t>Исполнено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</si>
  <si>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</si>
  <si>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</si>
  <si>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</si>
  <si>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</si>
  <si>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</si>
  <si>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</si>
  <si>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</si>
  <si>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</si>
  <si>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</si>
  <si>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</si>
  <si>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</si>
  <si>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</si>
  <si>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3</t>
  </si>
  <si>
    <t>8</t>
  </si>
  <si>
    <t>9</t>
  </si>
  <si>
    <t>10</t>
  </si>
  <si>
    <t>11</t>
  </si>
  <si>
    <t>12</t>
  </si>
  <si>
    <t>13</t>
  </si>
  <si>
    <t>14</t>
  </si>
  <si>
    <t>16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</si>
  <si>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</si>
  <si>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</si>
  <si>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</si>
  <si>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</si>
  <si>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</si>
  <si>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</si>
  <si>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</si>
  <si>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</si>
  <si>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</si>
  <si>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</si>
  <si>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</si>
  <si>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</si>
  <si>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</si>
  <si>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</si>
  <si>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</si>
  <si>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</si>
  <si>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</si>
  <si>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</si>
  <si>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</si>
  <si>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</si>
  <si>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</si>
  <si>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</si>
  <si>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</si>
  <si>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</si>
  <si>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</si>
  <si>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</si>
  <si>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</si>
  <si>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</si>
  <si>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</si>
  <si>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</si>
  <si>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</si>
  <si>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</si>
  <si>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</si>
  <si>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</si>
  <si>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</si>
  <si>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</si>
  <si>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</si>
  <si>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</si>
  <si>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</si>
  <si>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</si>
  <si>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</si>
  <si>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</si>
  <si>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</si>
  <si>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</si>
  <si>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</si>
  <si>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</si>
  <si>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</si>
  <si>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</si>
  <si>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</si>
  <si>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</si>
  <si>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</si>
  <si>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</si>
  <si>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</si>
  <si>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</si>
  <si>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</si>
  <si>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</si>
  <si>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</t>
  </si>
  <si>
    <t xml:space="preserve"> 000 1120104101 0000 120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</si>
  <si>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</si>
  <si>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</si>
  <si>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</si>
  <si>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</si>
  <si>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</si>
  <si>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</si>
  <si>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</si>
  <si>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</si>
  <si>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</si>
  <si>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</si>
  <si>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</si>
  <si>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</si>
  <si>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</si>
  <si>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</si>
  <si>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</si>
  <si>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</si>
  <si>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</si>
  <si>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</si>
  <si>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</si>
  <si>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</si>
  <si>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</si>
  <si>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</si>
  <si>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</si>
  <si>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</si>
  <si>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</si>
  <si>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</si>
  <si>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</si>
  <si>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</si>
  <si>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</si>
  <si>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</si>
  <si>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</si>
  <si>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</si>
  <si>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</si>
  <si>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</si>
  <si>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</si>
  <si>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</si>
  <si>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</si>
  <si>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</si>
  <si>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</si>
  <si>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</si>
  <si>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</si>
  <si>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</si>
  <si>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</si>
  <si>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</si>
  <si>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</si>
  <si>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</si>
  <si>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</si>
  <si>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</si>
  <si>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</si>
  <si>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</si>
  <si>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</si>
  <si>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</si>
  <si>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</si>
  <si>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</si>
  <si>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</si>
  <si>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</si>
  <si>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</si>
  <si>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</si>
  <si>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</si>
  <si>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</si>
  <si>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</si>
  <si>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</si>
  <si>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</si>
  <si>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</si>
  <si>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</si>
  <si>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</si>
  <si>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</si>
  <si>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</si>
  <si>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бюджетам муниципальных районов</t>
  </si>
  <si>
    <t xml:space="preserve"> 000 2023999805 0000 150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</si>
  <si>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</si>
  <si>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</si>
  <si>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</si>
  <si>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</si>
  <si>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</si>
  <si>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</si>
  <si>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</si>
  <si>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Код расхода по бюджетной классификации</t>
  </si>
  <si>
    <t>Расходы бюджета - ИТОГО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</si>
  <si>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</si>
  <si>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</si>
  <si>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</si>
  <si>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</si>
  <si>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</si>
  <si>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</si>
  <si>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</si>
  <si>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</si>
  <si>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</si>
  <si>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</si>
  <si>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</si>
  <si>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</si>
  <si>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</si>
  <si>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</si>
  <si>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</si>
  <si>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</si>
  <si>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</si>
  <si>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</si>
  <si>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</si>
  <si>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</si>
  <si>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</si>
  <si>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</si>
  <si>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</si>
  <si>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000 0106 0000000000 851</t>
  </si>
  <si>
    <t xml:space="preserve"> 000 0107 0000000000 244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</si>
  <si>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</si>
  <si>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</si>
  <si>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</si>
  <si>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</si>
  <si>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</si>
  <si>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</si>
  <si>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</si>
  <si>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</si>
  <si>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</si>
  <si>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</si>
  <si>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</si>
  <si>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</si>
  <si>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</si>
  <si>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</si>
  <si>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</si>
  <si>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</si>
  <si>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</si>
  <si>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</si>
  <si>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</si>
  <si>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</si>
  <si>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</si>
  <si>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</si>
  <si>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</si>
  <si>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</si>
  <si>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</si>
  <si>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</si>
  <si>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</si>
  <si>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</si>
  <si>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</si>
  <si>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</si>
  <si>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</si>
  <si>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000 0408 0000000000 244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</si>
  <si>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</si>
  <si>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</si>
  <si>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</si>
  <si>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Иные межбюджетные трансферты</t>
  </si>
  <si>
    <t xml:space="preserve"> 000 0409 0000000000 540</t>
  </si>
  <si>
    <t xml:space="preserve">  Закупка товаров, работ, услуг в сфере информационно-коммуникационных технологий</t>
  </si>
  <si>
    <t xml:space="preserve"> 000 0410 0000000000 242</t>
  </si>
  <si>
    <t xml:space="preserve"> 000 0412 0000000000 244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</si>
  <si>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</si>
  <si>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</si>
  <si>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</si>
  <si>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000 0502 0000000000 414</t>
  </si>
  <si>
    <t xml:space="preserve"> 000 0503 0000000000 243</t>
  </si>
  <si>
    <t xml:space="preserve"> 000 0503 0000000000 244</t>
  </si>
  <si>
    <t xml:space="preserve"> 000 0603 0000000000 244</t>
  </si>
  <si>
    <t xml:space="preserve"> 000 0701 0000000000 243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</si>
  <si>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</si>
  <si>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</si>
  <si>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</si>
  <si>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</si>
  <si>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</si>
  <si>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</si>
  <si>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</si>
  <si>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</si>
  <si>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</si>
  <si>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</si>
  <si>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</si>
  <si>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</si>
  <si>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000 0709 0000000000 852</t>
  </si>
  <si>
    <t xml:space="preserve"> 000 0709 0000000000 853</t>
  </si>
  <si>
    <t xml:space="preserve"> 000 0801 0000000000 244</t>
  </si>
  <si>
    <t xml:space="preserve"> 000 0801 0000000000 414</t>
  </si>
  <si>
    <t xml:space="preserve"> 000 0801 0000000000 611</t>
  </si>
  <si>
    <t xml:space="preserve"> 000 0801 0000000000 612</t>
  </si>
  <si>
    <t xml:space="preserve"> 000 0801 0000000000 831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</si>
  <si>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</si>
  <si>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</si>
  <si>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</si>
  <si>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</si>
  <si>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</si>
  <si>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</si>
  <si>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</si>
  <si>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</si>
  <si>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</si>
  <si>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</si>
  <si>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</si>
  <si>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</si>
  <si>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</si>
  <si>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</si>
  <si>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</si>
  <si>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</si>
  <si>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</si>
  <si>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</si>
  <si>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</si>
  <si>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</si>
  <si>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</si>
  <si>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 Дотации на выравнивание бюджетной обеспеченности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</si>
  <si>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</si>
  <si>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</si>
  <si>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</si>
  <si>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</si>
  <si>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</si>
  <si>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</si>
  <si>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</si>
  <si>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</si>
  <si>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</si>
  <si>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</si>
  <si>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</si>
  <si>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</si>
  <si>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</si>
  <si>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</si>
  <si>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</si>
  <si>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</si>
  <si>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</si>
  <si>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</si>
  <si>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</si>
  <si>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</si>
  <si>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</si>
  <si>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</si>
  <si>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</si>
  <si>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</si>
  <si>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</si>
  <si>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</si>
  <si>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</si>
  <si>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</si>
  <si>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</si>
  <si>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</si>
  <si>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</si>
  <si>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</si>
  <si>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</si>
  <si>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</si>
  <si>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</si>
  <si>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</si>
  <si>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</si>
  <si>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</si>
  <si>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</si>
  <si>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</si>
  <si>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</si>
  <si>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</si>
  <si>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</si>
  <si>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</si>
  <si>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</si>
  <si>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</si>
  <si>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</si>
  <si>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</si>
  <si>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</si>
  <si>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</si>
  <si>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</si>
  <si>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</si>
  <si>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</si>
  <si>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исполнено</t>
  </si>
  <si>
    <t>% выполнения</t>
  </si>
  <si>
    <t>Испонено</t>
  </si>
  <si>
    <t>Приложение 1
к постановлению администрации
"Об исполнении  бюджета 
Старошайговского муниципального района РМ  за  9 месяцев    2020 года  от  19  окиября  2020 года № 535</t>
  </si>
  <si>
    <t>План</t>
  </si>
  <si>
    <t>Приложение 2
к постановлению администрации
"Об исполнении  бюджета 
Старошайговского муниципального района РМ  за  9 месяцев    2020 года  от  19  окиября  2020 года № 535</t>
  </si>
  <si>
    <t xml:space="preserve">  Расходы  бюджета Старошайговского муниципального района  за  9 месяцев  2020 года                                                          </t>
  </si>
  <si>
    <t>Источники финансирвания дефицита  бюджета Старошайговского муницпального района за  9 месяцев  2020 года</t>
  </si>
  <si>
    <t>Приложение 3
к постановлению администрации
"Об исполнении  бюджета 
Старошайговского муниципального района РМ  
за 9 месяцев   2020 года  от  19 октября  2020 года № 535</t>
  </si>
  <si>
    <t xml:space="preserve">  Доходы бюджета Старошайговского муниципального района  за  9 меяцев  2020 года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</si>
</sst>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98">
    <xf numFmtId="0" fontId="0" fillId="0" borderId="0" xfId="0"/>
    <xf numFmtId="0" fontId="0" fillId="0" borderId="0" xfId="0" applyProtection="1">
      <protection locked="0"/>
    </xf>
    <xf numFmtId="0" fontId="4" fillId="0" borderId="1" xfId="5" applyNumberFormat="1" applyProtection="1"/>
    <xf numFmtId="0" fontId="4" fillId="0" borderId="5" xfId="10" applyNumberFormat="1" applyProtection="1"/>
    <xf numFmtId="0" fontId="4" fillId="0" borderId="8" xfId="15" applyNumberFormat="1" applyProtection="1"/>
    <xf numFmtId="0" fontId="6" fillId="0" borderId="1" xfId="18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49" fontId="6" fillId="0" borderId="25" xfId="46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" fontId="6" fillId="0" borderId="30" xfId="65" applyNumberFormat="1" applyProtection="1">
      <alignment horizontal="right" shrinkToFit="1"/>
    </xf>
    <xf numFmtId="49" fontId="6" fillId="0" borderId="20" xfId="68" applyNumberFormat="1" applyProtection="1">
      <alignment horizontal="center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49" fontId="6" fillId="0" borderId="46" xfId="35" applyNumberFormat="1" applyBorder="1" applyProtection="1">
      <alignment horizontal="center" vertical="center" wrapText="1"/>
    </xf>
    <xf numFmtId="49" fontId="6" fillId="0" borderId="46" xfId="35" applyNumberFormat="1" applyBorder="1" applyAlignment="1" applyProtection="1">
      <alignment horizontal="center" vertical="center" wrapText="1"/>
    </xf>
    <xf numFmtId="4" fontId="13" fillId="0" borderId="16" xfId="40" applyNumberFormat="1" applyFont="1" applyProtection="1">
      <alignment horizontal="right" shrinkToFit="1"/>
    </xf>
    <xf numFmtId="49" fontId="13" fillId="0" borderId="24" xfId="45" applyNumberFormat="1" applyFont="1" applyProtection="1">
      <alignment horizontal="center"/>
    </xf>
    <xf numFmtId="49" fontId="12" fillId="0" borderId="46" xfId="35" applyNumberFormat="1" applyFont="1" applyBorder="1" applyAlignment="1" applyProtection="1">
      <alignment horizontal="center" vertical="center" wrapText="1"/>
    </xf>
    <xf numFmtId="49" fontId="12" fillId="0" borderId="16" xfId="35" applyNumberFormat="1" applyFont="1" applyAlignment="1" applyProtection="1">
      <alignment horizontal="center" vertical="center" wrapText="1"/>
    </xf>
    <xf numFmtId="49" fontId="12" fillId="0" borderId="46" xfId="35" applyFont="1" applyBorder="1" applyAlignment="1">
      <alignment horizontal="center" vertical="center" wrapText="1"/>
    </xf>
    <xf numFmtId="165" fontId="5" fillId="0" borderId="16" xfId="40" applyNumberFormat="1" applyFont="1" applyAlignment="1" applyProtection="1">
      <alignment horizontal="center" shrinkToFit="1"/>
    </xf>
    <xf numFmtId="165" fontId="5" fillId="0" borderId="20" xfId="41" applyNumberFormat="1" applyFont="1" applyAlignment="1" applyProtection="1">
      <alignment horizontal="center" shrinkToFit="1"/>
    </xf>
    <xf numFmtId="165" fontId="13" fillId="0" borderId="24" xfId="45" applyNumberFormat="1" applyFont="1" applyAlignment="1" applyProtection="1">
      <alignment horizontal="center"/>
    </xf>
    <xf numFmtId="165" fontId="13" fillId="0" borderId="25" xfId="46" applyNumberFormat="1" applyFont="1" applyAlignment="1" applyProtection="1">
      <alignment horizontal="center"/>
    </xf>
    <xf numFmtId="165" fontId="13" fillId="0" borderId="16" xfId="40" applyNumberFormat="1" applyFont="1" applyAlignment="1" applyProtection="1">
      <alignment horizontal="center" shrinkToFit="1"/>
    </xf>
    <xf numFmtId="165" fontId="13" fillId="0" borderId="20" xfId="41" applyNumberFormat="1" applyFont="1" applyAlignment="1" applyProtection="1">
      <alignment horizontal="center" shrinkToFit="1"/>
    </xf>
    <xf numFmtId="0" fontId="2" fillId="0" borderId="1" xfId="1" applyNumberFormat="1" applyFont="1" applyBorder="1" applyAlignment="1" applyProtection="1">
      <alignment wrapText="1"/>
    </xf>
    <xf numFmtId="0" fontId="17" fillId="0" borderId="47" xfId="0" applyFont="1" applyFill="1" applyBorder="1" applyAlignment="1">
      <alignment wrapText="1"/>
    </xf>
    <xf numFmtId="0" fontId="17" fillId="0" borderId="1" xfId="0" applyFont="1" applyFill="1" applyBorder="1" applyAlignment="1">
      <alignment wrapText="1"/>
    </xf>
    <xf numFmtId="49" fontId="8" fillId="0" borderId="16" xfId="35" applyNumberFormat="1" applyFont="1" applyProtection="1">
      <alignment horizontal="center" vertical="center" wrapText="1"/>
    </xf>
    <xf numFmtId="49" fontId="6" fillId="0" borderId="39" xfId="35" applyNumberFormat="1" applyBorder="1" applyProtection="1">
      <alignment horizontal="center" vertical="center" wrapText="1"/>
    </xf>
    <xf numFmtId="49" fontId="6" fillId="0" borderId="48" xfId="36" applyNumberFormat="1" applyBorder="1" applyProtection="1">
      <alignment horizontal="center" vertical="center" wrapText="1"/>
    </xf>
    <xf numFmtId="4" fontId="6" fillId="0" borderId="33" xfId="41" applyNumberFormat="1" applyBorder="1" applyProtection="1">
      <alignment horizontal="right" shrinkToFit="1"/>
    </xf>
    <xf numFmtId="0" fontId="4" fillId="0" borderId="49" xfId="87" applyNumberFormat="1" applyBorder="1" applyProtection="1"/>
    <xf numFmtId="4" fontId="6" fillId="0" borderId="50" xfId="65" applyNumberFormat="1" applyBorder="1" applyProtection="1">
      <alignment horizontal="right" shrinkToFit="1"/>
    </xf>
    <xf numFmtId="49" fontId="6" fillId="0" borderId="49" xfId="46" applyNumberFormat="1" applyBorder="1" applyProtection="1">
      <alignment horizontal="center"/>
    </xf>
    <xf numFmtId="0" fontId="4" fillId="0" borderId="1" xfId="98" applyNumberFormat="1" applyBorder="1" applyProtection="1"/>
    <xf numFmtId="0" fontId="4" fillId="0" borderId="1" xfId="79" applyNumberFormat="1" applyBorder="1" applyProtection="1"/>
    <xf numFmtId="0" fontId="9" fillId="0" borderId="1" xfId="34" applyNumberFormat="1" applyBorder="1" applyProtection="1"/>
    <xf numFmtId="49" fontId="6" fillId="0" borderId="46" xfId="36" applyNumberFormat="1" applyBorder="1" applyProtection="1">
      <alignment horizontal="center" vertical="center" wrapText="1"/>
    </xf>
    <xf numFmtId="165" fontId="18" fillId="0" borderId="46" xfId="40" applyNumberFormat="1" applyFont="1" applyBorder="1" applyAlignment="1" applyProtection="1">
      <alignment horizontal="center" shrinkToFit="1"/>
    </xf>
    <xf numFmtId="165" fontId="18" fillId="0" borderId="46" xfId="41" applyNumberFormat="1" applyFont="1" applyBorder="1" applyAlignment="1" applyProtection="1">
      <alignment horizontal="center" shrinkToFit="1"/>
    </xf>
    <xf numFmtId="165" fontId="18" fillId="0" borderId="46" xfId="45" applyNumberFormat="1" applyFont="1" applyBorder="1" applyAlignment="1" applyProtection="1">
      <alignment horizontal="center"/>
    </xf>
    <xf numFmtId="165" fontId="18" fillId="0" borderId="46" xfId="46" applyNumberFormat="1" applyFont="1" applyBorder="1" applyAlignment="1" applyProtection="1">
      <alignment horizontal="center"/>
    </xf>
    <xf numFmtId="165" fontId="18" fillId="0" borderId="46" xfId="86" applyNumberFormat="1" applyFont="1" applyBorder="1" applyAlignment="1" applyProtection="1">
      <alignment horizontal="center"/>
    </xf>
    <xf numFmtId="165" fontId="18" fillId="0" borderId="46" xfId="64" applyNumberFormat="1" applyFont="1" applyBorder="1" applyAlignment="1" applyProtection="1">
      <alignment horizontal="center" shrinkToFit="1"/>
    </xf>
    <xf numFmtId="165" fontId="18" fillId="0" borderId="46" xfId="65" applyNumberFormat="1" applyFont="1" applyBorder="1" applyAlignment="1" applyProtection="1">
      <alignment horizontal="center" shrinkToFit="1"/>
    </xf>
    <xf numFmtId="0" fontId="18" fillId="0" borderId="46" xfId="62" applyNumberFormat="1" applyFont="1" applyBorder="1" applyProtection="1">
      <alignment horizontal="left" wrapText="1"/>
    </xf>
    <xf numFmtId="49" fontId="18" fillId="0" borderId="46" xfId="39" applyNumberFormat="1" applyFont="1" applyBorder="1" applyProtection="1">
      <alignment horizontal="center"/>
    </xf>
    <xf numFmtId="4" fontId="18" fillId="0" borderId="46" xfId="40" applyNumberFormat="1" applyFont="1" applyBorder="1" applyProtection="1">
      <alignment horizontal="right" shrinkToFit="1"/>
    </xf>
    <xf numFmtId="0" fontId="18" fillId="0" borderId="46" xfId="84" applyNumberFormat="1" applyFont="1" applyBorder="1" applyProtection="1">
      <alignment horizontal="left" wrapText="1"/>
    </xf>
    <xf numFmtId="49" fontId="18" fillId="0" borderId="46" xfId="45" applyNumberFormat="1" applyFont="1" applyBorder="1" applyProtection="1">
      <alignment horizontal="center"/>
    </xf>
    <xf numFmtId="0" fontId="18" fillId="0" borderId="46" xfId="88" applyNumberFormat="1" applyFont="1" applyBorder="1" applyProtection="1">
      <alignment horizontal="left" wrapText="1" indent="1"/>
    </xf>
    <xf numFmtId="49" fontId="18" fillId="0" borderId="46" xfId="90" applyNumberFormat="1" applyFont="1" applyBorder="1" applyProtection="1">
      <alignment horizontal="center"/>
    </xf>
    <xf numFmtId="4" fontId="18" fillId="0" borderId="46" xfId="64" applyNumberFormat="1" applyFont="1" applyBorder="1" applyProtection="1">
      <alignment horizontal="right" shrinkToFit="1"/>
    </xf>
    <xf numFmtId="0" fontId="18" fillId="0" borderId="46" xfId="92" applyNumberFormat="1" applyFont="1" applyBorder="1" applyProtection="1">
      <alignment horizontal="left" wrapText="1" indent="2"/>
    </xf>
    <xf numFmtId="0" fontId="18" fillId="0" borderId="46" xfId="94" applyNumberFormat="1" applyFont="1" applyBorder="1" applyProtection="1">
      <alignment horizontal="left" wrapText="1" indent="2"/>
    </xf>
    <xf numFmtId="49" fontId="18" fillId="0" borderId="46" xfId="96" applyNumberFormat="1" applyFont="1" applyBorder="1" applyProtection="1">
      <alignment horizontal="center" shrinkToFit="1"/>
    </xf>
    <xf numFmtId="0" fontId="13" fillId="0" borderId="17" xfId="37" applyNumberFormat="1" applyFont="1" applyProtection="1">
      <alignment horizontal="left" wrapText="1"/>
    </xf>
    <xf numFmtId="49" fontId="13" fillId="0" borderId="19" xfId="39" applyNumberFormat="1" applyFont="1" applyProtection="1">
      <alignment horizontal="center"/>
    </xf>
    <xf numFmtId="0" fontId="13" fillId="0" borderId="22" xfId="43" applyNumberFormat="1" applyFont="1" applyProtection="1">
      <alignment horizontal="left" wrapText="1" indent="1"/>
    </xf>
    <xf numFmtId="0" fontId="13" fillId="0" borderId="20" xfId="48" applyNumberFormat="1" applyFont="1" applyProtection="1">
      <alignment horizontal="left" wrapText="1" indent="2"/>
    </xf>
    <xf numFmtId="49" fontId="13" fillId="0" borderId="16" xfId="50" applyNumberFormat="1" applyFont="1" applyProtection="1">
      <alignment horizontal="center"/>
    </xf>
    <xf numFmtId="165" fontId="19" fillId="0" borderId="29" xfId="64" applyNumberFormat="1" applyFont="1" applyAlignment="1" applyProtection="1">
      <alignment horizontal="center" shrinkToFit="1"/>
    </xf>
    <xf numFmtId="165" fontId="19" fillId="0" borderId="30" xfId="65" applyNumberFormat="1" applyFont="1" applyAlignment="1" applyProtection="1">
      <alignment horizontal="center" shrinkToFit="1"/>
    </xf>
    <xf numFmtId="49" fontId="12" fillId="0" borderId="16" xfId="35" applyNumberFormat="1" applyFont="1" applyProtection="1">
      <alignment horizontal="center" vertical="center" wrapText="1"/>
    </xf>
    <xf numFmtId="0" fontId="12" fillId="0" borderId="28" xfId="62" applyNumberFormat="1" applyFont="1" applyProtection="1">
      <alignment horizontal="left" wrapText="1"/>
    </xf>
    <xf numFmtId="49" fontId="12" fillId="0" borderId="19" xfId="63" applyNumberFormat="1" applyFont="1" applyProtection="1">
      <alignment horizontal="center" wrapText="1"/>
    </xf>
    <xf numFmtId="4" fontId="12" fillId="0" borderId="29" xfId="64" applyNumberFormat="1" applyFont="1" applyProtection="1">
      <alignment horizontal="right" shrinkToFit="1"/>
    </xf>
    <xf numFmtId="0" fontId="12" fillId="0" borderId="22" xfId="43" applyNumberFormat="1" applyFont="1" applyProtection="1">
      <alignment horizontal="left" wrapText="1" indent="1"/>
    </xf>
    <xf numFmtId="49" fontId="12" fillId="0" borderId="16" xfId="50" applyNumberFormat="1" applyFont="1" applyProtection="1">
      <alignment horizontal="center"/>
    </xf>
    <xf numFmtId="165" fontId="12" fillId="0" borderId="16" xfId="50" applyNumberFormat="1" applyFont="1" applyAlignment="1" applyProtection="1">
      <alignment horizontal="center"/>
    </xf>
    <xf numFmtId="165" fontId="12" fillId="0" borderId="20" xfId="68" applyNumberFormat="1" applyFont="1" applyAlignment="1" applyProtection="1">
      <alignment horizontal="center"/>
    </xf>
    <xf numFmtId="165" fontId="12" fillId="0" borderId="29" xfId="64" applyNumberFormat="1" applyFont="1" applyAlignment="1" applyProtection="1">
      <alignment horizontal="center" shrinkToFit="1"/>
    </xf>
    <xf numFmtId="0" fontId="12" fillId="0" borderId="30" xfId="69" applyNumberFormat="1" applyFont="1" applyProtection="1">
      <alignment horizontal="left" wrapText="1" indent="2"/>
    </xf>
    <xf numFmtId="4" fontId="12" fillId="0" borderId="16" xfId="40" applyNumberFormat="1" applyFont="1" applyProtection="1">
      <alignment horizontal="right" shrinkToFit="1"/>
    </xf>
    <xf numFmtId="165" fontId="12" fillId="0" borderId="16" xfId="40" applyNumberFormat="1" applyFont="1" applyAlignment="1" applyProtection="1">
      <alignment horizontal="center" shrinkToFit="1"/>
    </xf>
    <xf numFmtId="165" fontId="12" fillId="0" borderId="20" xfId="41" applyNumberFormat="1" applyFont="1" applyAlignment="1" applyProtection="1">
      <alignment horizontal="center" shrinkToFit="1"/>
    </xf>
    <xf numFmtId="0" fontId="19" fillId="0" borderId="33" xfId="73" applyNumberFormat="1" applyFont="1" applyProtection="1">
      <alignment horizontal="left" wrapText="1"/>
    </xf>
    <xf numFmtId="49" fontId="12" fillId="0" borderId="35" xfId="75" applyNumberFormat="1" applyFont="1" applyProtection="1">
      <alignment horizontal="center" wrapText="1"/>
    </xf>
    <xf numFmtId="4" fontId="12" fillId="0" borderId="19" xfId="76" applyNumberFormat="1" applyFont="1" applyProtection="1">
      <alignment horizontal="right" shrinkToFit="1"/>
    </xf>
    <xf numFmtId="165" fontId="12" fillId="0" borderId="19" xfId="76" applyNumberFormat="1" applyFont="1" applyAlignment="1" applyProtection="1">
      <alignment horizontal="center" shrinkToFit="1"/>
    </xf>
    <xf numFmtId="165" fontId="12" fillId="0" borderId="36" xfId="77" applyNumberFormat="1" applyFont="1" applyAlignment="1" applyProtection="1">
      <alignment horizontal="center" shrinkToFit="1"/>
    </xf>
    <xf numFmtId="0" fontId="2" fillId="0" borderId="47" xfId="1" applyNumberFormat="1" applyFont="1" applyBorder="1" applyAlignment="1" applyProtection="1">
      <alignment horizontal="center" wrapText="1"/>
    </xf>
    <xf numFmtId="0" fontId="2" fillId="0" borderId="1" xfId="1" applyNumberFormat="1" applyFont="1" applyBorder="1" applyAlignment="1" applyProtection="1">
      <alignment horizontal="center" wrapText="1"/>
    </xf>
    <xf numFmtId="0" fontId="17" fillId="0" borderId="47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wrapText="1"/>
    </xf>
    <xf numFmtId="49" fontId="6" fillId="0" borderId="1" xfId="57" applyNumberFormat="1" applyAlignment="1" applyProtection="1">
      <alignment horizontal="center" wrapText="1"/>
    </xf>
    <xf numFmtId="49" fontId="6" fillId="0" borderId="1" xfId="57" applyNumberFormat="1" applyAlignment="1" applyProtection="1"/>
    <xf numFmtId="0" fontId="3" fillId="0" borderId="46" xfId="92" applyNumberFormat="1" applyFont="1" applyBorder="1" applyAlignment="1" applyProtection="1">
      <alignment horizontal="center" wrapText="1"/>
    </xf>
    <xf numFmtId="0" fontId="0" fillId="0" borderId="1" xfId="0" applyBorder="1" applyAlignment="1">
      <alignment horizontal="center" wrapText="1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54.28515625" style="1" customWidth="1"/>
    <col min="2" max="2" width="27.42578125" style="1" customWidth="1"/>
    <col min="3" max="7" width="9.140625" style="1" hidden="1"/>
    <col min="8" max="8" width="12.5703125" style="1" customWidth="1"/>
    <col min="9" max="15" width="9.140625" style="1" hidden="1"/>
    <col min="16" max="16" width="13.28515625" style="1" customWidth="1"/>
    <col min="17" max="17" width="9.140625" style="1" hidden="1"/>
    <col min="18" max="18" width="16" style="1" customWidth="1"/>
    <col min="19" max="19" width="9.140625" style="1" hidden="1"/>
    <col min="20" max="16384" width="9.140625" style="1"/>
  </cols>
  <sheetData>
    <row r="1" spans="1:19" ht="92.25" customHeight="1" x14ac:dyDescent="0.25">
      <c r="G1" s="92" t="s">
        <v>332</v>
      </c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2"/>
    </row>
    <row r="2" spans="1:19" ht="43.5" customHeight="1" x14ac:dyDescent="0.25">
      <c r="A2" s="90" t="s">
        <v>338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2"/>
    </row>
    <row r="3" spans="1:19" ht="70.5" customHeight="1" thickBot="1" x14ac:dyDescent="0.3">
      <c r="A3" s="24" t="s">
        <v>0</v>
      </c>
      <c r="B3" s="24" t="s">
        <v>1</v>
      </c>
      <c r="C3" s="25" t="s">
        <v>4</v>
      </c>
      <c r="D3" s="25" t="s">
        <v>5</v>
      </c>
      <c r="E3" s="25" t="s">
        <v>6</v>
      </c>
      <c r="F3" s="25" t="s">
        <v>7</v>
      </c>
      <c r="G3" s="25" t="s">
        <v>8</v>
      </c>
      <c r="H3" s="26" t="s">
        <v>333</v>
      </c>
      <c r="I3" s="26" t="s">
        <v>329</v>
      </c>
      <c r="J3" s="26"/>
      <c r="K3" s="24" t="s">
        <v>330</v>
      </c>
      <c r="L3" s="25" t="s">
        <v>13</v>
      </c>
      <c r="M3" s="25" t="s">
        <v>6</v>
      </c>
      <c r="N3" s="25" t="s">
        <v>7</v>
      </c>
      <c r="O3" s="25" t="s">
        <v>8</v>
      </c>
      <c r="P3" s="25" t="s">
        <v>331</v>
      </c>
      <c r="Q3" s="25" t="s">
        <v>10</v>
      </c>
      <c r="R3" s="25" t="s">
        <v>330</v>
      </c>
      <c r="S3" s="7" t="s">
        <v>14</v>
      </c>
    </row>
    <row r="4" spans="1:19" ht="21.75" customHeight="1" x14ac:dyDescent="0.25">
      <c r="A4" s="65" t="s">
        <v>34</v>
      </c>
      <c r="B4" s="66" t="s">
        <v>35</v>
      </c>
      <c r="C4" s="22">
        <v>0</v>
      </c>
      <c r="D4" s="22">
        <v>0</v>
      </c>
      <c r="E4" s="22">
        <v>0</v>
      </c>
      <c r="F4" s="22">
        <v>0</v>
      </c>
      <c r="G4" s="22">
        <v>0</v>
      </c>
      <c r="H4" s="27">
        <v>412331.50793000002</v>
      </c>
      <c r="I4" s="27">
        <v>0</v>
      </c>
      <c r="J4" s="28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269234.84993000003</v>
      </c>
      <c r="Q4" s="27">
        <v>0</v>
      </c>
      <c r="R4" s="27">
        <f>P4/H4*100</f>
        <v>65.295725587797435</v>
      </c>
      <c r="S4" s="9">
        <v>0</v>
      </c>
    </row>
    <row r="5" spans="1:19" ht="15" customHeight="1" x14ac:dyDescent="0.25">
      <c r="A5" s="67" t="s">
        <v>36</v>
      </c>
      <c r="B5" s="23"/>
      <c r="C5" s="23"/>
      <c r="D5" s="23"/>
      <c r="E5" s="23"/>
      <c r="F5" s="23"/>
      <c r="G5" s="23"/>
      <c r="H5" s="29"/>
      <c r="I5" s="29"/>
      <c r="J5" s="30"/>
      <c r="K5" s="29"/>
      <c r="L5" s="29"/>
      <c r="M5" s="29"/>
      <c r="N5" s="29"/>
      <c r="O5" s="29"/>
      <c r="P5" s="29"/>
      <c r="Q5" s="29"/>
      <c r="R5" s="31"/>
      <c r="S5" s="10"/>
    </row>
    <row r="6" spans="1:19" ht="86.25" x14ac:dyDescent="0.25">
      <c r="A6" s="68" t="s">
        <v>37</v>
      </c>
      <c r="B6" s="69" t="s">
        <v>38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31">
        <v>16282</v>
      </c>
      <c r="I6" s="31">
        <v>0</v>
      </c>
      <c r="J6" s="32">
        <v>0</v>
      </c>
      <c r="K6" s="31">
        <v>0</v>
      </c>
      <c r="L6" s="31">
        <v>0</v>
      </c>
      <c r="M6" s="31">
        <v>0</v>
      </c>
      <c r="N6" s="31">
        <v>0</v>
      </c>
      <c r="O6" s="31">
        <v>0</v>
      </c>
      <c r="P6" s="31">
        <v>14474.976699999999</v>
      </c>
      <c r="Q6" s="31">
        <v>0</v>
      </c>
      <c r="R6" s="31">
        <f t="shared" ref="R6:R66" si="0">P6/H6*100</f>
        <v>88.901711706178602</v>
      </c>
      <c r="S6" s="9">
        <v>0</v>
      </c>
    </row>
    <row r="7" spans="1:19" ht="129" x14ac:dyDescent="0.25">
      <c r="A7" s="68" t="s">
        <v>39</v>
      </c>
      <c r="B7" s="69" t="s">
        <v>40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31">
        <v>1187.2</v>
      </c>
      <c r="I7" s="31">
        <v>0</v>
      </c>
      <c r="J7" s="32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819.63699999999994</v>
      </c>
      <c r="Q7" s="31">
        <v>0</v>
      </c>
      <c r="R7" s="31">
        <f t="shared" si="0"/>
        <v>69.039504716981128</v>
      </c>
      <c r="S7" s="9">
        <v>0</v>
      </c>
    </row>
    <row r="8" spans="1:19" ht="57.75" x14ac:dyDescent="0.25">
      <c r="A8" s="68" t="s">
        <v>41</v>
      </c>
      <c r="B8" s="69" t="s">
        <v>42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31">
        <v>3753.4</v>
      </c>
      <c r="I8" s="31">
        <v>0</v>
      </c>
      <c r="J8" s="32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141.61736999999999</v>
      </c>
      <c r="Q8" s="31">
        <v>0</v>
      </c>
      <c r="R8" s="31">
        <f t="shared" si="0"/>
        <v>3.7730423083071347</v>
      </c>
      <c r="S8" s="9">
        <v>0</v>
      </c>
    </row>
    <row r="9" spans="1:19" ht="100.5" x14ac:dyDescent="0.25">
      <c r="A9" s="68" t="s">
        <v>43</v>
      </c>
      <c r="B9" s="69" t="s">
        <v>44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31">
        <v>0.7</v>
      </c>
      <c r="I9" s="31">
        <v>0</v>
      </c>
      <c r="J9" s="32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f t="shared" si="0"/>
        <v>0</v>
      </c>
      <c r="S9" s="9">
        <v>0</v>
      </c>
    </row>
    <row r="10" spans="1:19" ht="143.25" x14ac:dyDescent="0.25">
      <c r="A10" s="68" t="s">
        <v>45</v>
      </c>
      <c r="B10" s="69" t="s">
        <v>46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31">
        <v>5433.7041200000003</v>
      </c>
      <c r="I10" s="31">
        <v>0</v>
      </c>
      <c r="J10" s="32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3647.7045499999999</v>
      </c>
      <c r="Q10" s="31">
        <v>0</v>
      </c>
      <c r="R10" s="31">
        <f t="shared" si="0"/>
        <v>67.131085341466829</v>
      </c>
      <c r="S10" s="9">
        <v>0</v>
      </c>
    </row>
    <row r="11" spans="1:19" ht="157.5" x14ac:dyDescent="0.25">
      <c r="A11" s="68" t="s">
        <v>47</v>
      </c>
      <c r="B11" s="69" t="s">
        <v>48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31">
        <v>27.988199999999999</v>
      </c>
      <c r="I11" s="31">
        <v>0</v>
      </c>
      <c r="J11" s="32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25.182200000000002</v>
      </c>
      <c r="Q11" s="31">
        <v>0</v>
      </c>
      <c r="R11" s="31">
        <f t="shared" si="0"/>
        <v>89.974346331668357</v>
      </c>
      <c r="S11" s="9">
        <v>0</v>
      </c>
    </row>
    <row r="12" spans="1:19" ht="143.25" x14ac:dyDescent="0.25">
      <c r="A12" s="68" t="s">
        <v>49</v>
      </c>
      <c r="B12" s="69" t="s">
        <v>50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31">
        <v>7097.4383499999994</v>
      </c>
      <c r="I12" s="31">
        <v>0</v>
      </c>
      <c r="J12" s="32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4863.8143399999999</v>
      </c>
      <c r="Q12" s="31">
        <v>0</v>
      </c>
      <c r="R12" s="31">
        <f t="shared" si="0"/>
        <v>68.529152352552671</v>
      </c>
      <c r="S12" s="9">
        <v>0</v>
      </c>
    </row>
    <row r="13" spans="1:19" ht="143.25" x14ac:dyDescent="0.25">
      <c r="A13" s="68" t="s">
        <v>51</v>
      </c>
      <c r="B13" s="69" t="s">
        <v>52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31">
        <v>-701.23067000000003</v>
      </c>
      <c r="I13" s="31">
        <v>0</v>
      </c>
      <c r="J13" s="32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-712.49752000000001</v>
      </c>
      <c r="Q13" s="31">
        <v>0</v>
      </c>
      <c r="R13" s="31">
        <f t="shared" si="0"/>
        <v>101.60672521639704</v>
      </c>
      <c r="S13" s="9">
        <v>0</v>
      </c>
    </row>
    <row r="14" spans="1:19" ht="43.5" x14ac:dyDescent="0.25">
      <c r="A14" s="68" t="s">
        <v>53</v>
      </c>
      <c r="B14" s="69" t="s">
        <v>54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31">
        <v>452</v>
      </c>
      <c r="I14" s="31">
        <v>0</v>
      </c>
      <c r="J14" s="32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186.08275</v>
      </c>
      <c r="Q14" s="31">
        <v>0</v>
      </c>
      <c r="R14" s="31">
        <f t="shared" si="0"/>
        <v>41.168749999999996</v>
      </c>
      <c r="S14" s="9">
        <v>0</v>
      </c>
    </row>
    <row r="15" spans="1:19" ht="72" x14ac:dyDescent="0.25">
      <c r="A15" s="68" t="s">
        <v>55</v>
      </c>
      <c r="B15" s="69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31">
        <v>342</v>
      </c>
      <c r="I15" s="31">
        <v>0</v>
      </c>
      <c r="J15" s="32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134.45788000000002</v>
      </c>
      <c r="Q15" s="31">
        <v>0</v>
      </c>
      <c r="R15" s="31">
        <f t="shared" si="0"/>
        <v>39.315169590643279</v>
      </c>
      <c r="S15" s="9">
        <v>0</v>
      </c>
    </row>
    <row r="16" spans="1:19" ht="43.5" x14ac:dyDescent="0.25">
      <c r="A16" s="68" t="s">
        <v>57</v>
      </c>
      <c r="B16" s="69" t="s">
        <v>58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31">
        <v>1</v>
      </c>
      <c r="I16" s="31">
        <v>0</v>
      </c>
      <c r="J16" s="32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1.58E-3</v>
      </c>
      <c r="Q16" s="31">
        <v>0</v>
      </c>
      <c r="R16" s="31">
        <f t="shared" si="0"/>
        <v>0.158</v>
      </c>
      <c r="S16" s="9">
        <v>0</v>
      </c>
    </row>
    <row r="17" spans="1:19" ht="29.25" x14ac:dyDescent="0.25">
      <c r="A17" s="68" t="s">
        <v>59</v>
      </c>
      <c r="B17" s="69" t="s">
        <v>60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31">
        <v>2015</v>
      </c>
      <c r="I17" s="31">
        <v>0</v>
      </c>
      <c r="J17" s="32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1723.7888</v>
      </c>
      <c r="Q17" s="31">
        <v>0</v>
      </c>
      <c r="R17" s="31">
        <f t="shared" si="0"/>
        <v>85.547831265508691</v>
      </c>
      <c r="S17" s="9">
        <v>0</v>
      </c>
    </row>
    <row r="18" spans="1:19" ht="43.5" x14ac:dyDescent="0.25">
      <c r="A18" s="68" t="s">
        <v>61</v>
      </c>
      <c r="B18" s="69" t="s">
        <v>62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31">
        <v>0.1</v>
      </c>
      <c r="I18" s="31">
        <v>0</v>
      </c>
      <c r="J18" s="32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0.12888999999999998</v>
      </c>
      <c r="Q18" s="31">
        <v>0</v>
      </c>
      <c r="R18" s="31">
        <f t="shared" si="0"/>
        <v>128.88999999999996</v>
      </c>
      <c r="S18" s="9">
        <v>0</v>
      </c>
    </row>
    <row r="19" spans="1:19" x14ac:dyDescent="0.25">
      <c r="A19" s="68" t="s">
        <v>63</v>
      </c>
      <c r="B19" s="69" t="s">
        <v>64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31">
        <v>1958.367</v>
      </c>
      <c r="I19" s="31">
        <v>0</v>
      </c>
      <c r="J19" s="32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3158.8658300000002</v>
      </c>
      <c r="Q19" s="31">
        <v>0</v>
      </c>
      <c r="R19" s="31">
        <f t="shared" si="0"/>
        <v>161.30101405916258</v>
      </c>
      <c r="S19" s="9">
        <v>0</v>
      </c>
    </row>
    <row r="20" spans="1:19" ht="57.75" x14ac:dyDescent="0.25">
      <c r="A20" s="68" t="s">
        <v>65</v>
      </c>
      <c r="B20" s="69" t="s">
        <v>66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31">
        <v>47</v>
      </c>
      <c r="I20" s="31">
        <v>0</v>
      </c>
      <c r="J20" s="32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48.992989999999999</v>
      </c>
      <c r="Q20" s="31">
        <v>0</v>
      </c>
      <c r="R20" s="31">
        <f t="shared" si="0"/>
        <v>104.24040425531915</v>
      </c>
      <c r="S20" s="9">
        <v>0</v>
      </c>
    </row>
    <row r="21" spans="1:19" ht="57.75" x14ac:dyDescent="0.25">
      <c r="A21" s="68" t="s">
        <v>67</v>
      </c>
      <c r="B21" s="69" t="s">
        <v>68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31">
        <v>1000</v>
      </c>
      <c r="I21" s="31">
        <v>0</v>
      </c>
      <c r="J21" s="32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618.10182999999995</v>
      </c>
      <c r="Q21" s="31">
        <v>0</v>
      </c>
      <c r="R21" s="31">
        <f t="shared" si="0"/>
        <v>61.810182999999995</v>
      </c>
      <c r="S21" s="9">
        <v>0</v>
      </c>
    </row>
    <row r="22" spans="1:19" ht="214.5" x14ac:dyDescent="0.25">
      <c r="A22" s="68" t="s">
        <v>69</v>
      </c>
      <c r="B22" s="69" t="s">
        <v>70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31">
        <v>389.6</v>
      </c>
      <c r="I22" s="31">
        <v>0</v>
      </c>
      <c r="J22" s="32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204.6</v>
      </c>
      <c r="Q22" s="31">
        <v>0</v>
      </c>
      <c r="R22" s="31">
        <f t="shared" si="0"/>
        <v>52.515400410677614</v>
      </c>
      <c r="S22" s="9">
        <v>0</v>
      </c>
    </row>
    <row r="23" spans="1:19" ht="43.5" x14ac:dyDescent="0.25">
      <c r="A23" s="68" t="s">
        <v>71</v>
      </c>
      <c r="B23" s="69" t="s">
        <v>72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31">
        <v>3.20166</v>
      </c>
      <c r="I23" s="31">
        <v>0</v>
      </c>
      <c r="J23" s="32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3.20166</v>
      </c>
      <c r="Q23" s="31">
        <v>0</v>
      </c>
      <c r="R23" s="31">
        <f t="shared" si="0"/>
        <v>100</v>
      </c>
      <c r="S23" s="9">
        <v>0</v>
      </c>
    </row>
    <row r="24" spans="1:19" ht="114.75" x14ac:dyDescent="0.25">
      <c r="A24" s="68" t="s">
        <v>73</v>
      </c>
      <c r="B24" s="69" t="s">
        <v>74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31">
        <v>2260.6</v>
      </c>
      <c r="I24" s="31">
        <v>0</v>
      </c>
      <c r="J24" s="32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2041.60032</v>
      </c>
      <c r="Q24" s="31">
        <v>0</v>
      </c>
      <c r="R24" s="31">
        <f t="shared" si="0"/>
        <v>90.312320622843501</v>
      </c>
      <c r="S24" s="9">
        <v>0</v>
      </c>
    </row>
    <row r="25" spans="1:19" ht="86.25" x14ac:dyDescent="0.25">
      <c r="A25" s="68" t="s">
        <v>75</v>
      </c>
      <c r="B25" s="69" t="s">
        <v>76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31">
        <v>101.7</v>
      </c>
      <c r="I25" s="31">
        <v>0</v>
      </c>
      <c r="J25" s="32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90.888000000000005</v>
      </c>
      <c r="Q25" s="31">
        <v>0</v>
      </c>
      <c r="R25" s="31">
        <f t="shared" si="0"/>
        <v>89.368731563421832</v>
      </c>
      <c r="S25" s="9">
        <v>0</v>
      </c>
    </row>
    <row r="26" spans="1:19" ht="100.5" x14ac:dyDescent="0.25">
      <c r="A26" s="68" t="s">
        <v>77</v>
      </c>
      <c r="B26" s="69" t="s">
        <v>78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31">
        <v>54.5</v>
      </c>
      <c r="I26" s="31">
        <v>0</v>
      </c>
      <c r="J26" s="32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f t="shared" si="0"/>
        <v>0</v>
      </c>
      <c r="S26" s="9">
        <v>0</v>
      </c>
    </row>
    <row r="27" spans="1:19" ht="43.5" x14ac:dyDescent="0.25">
      <c r="A27" s="68" t="s">
        <v>79</v>
      </c>
      <c r="B27" s="69" t="s">
        <v>80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31">
        <v>253</v>
      </c>
      <c r="I27" s="31">
        <v>0</v>
      </c>
      <c r="J27" s="32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30.597999999999999</v>
      </c>
      <c r="Q27" s="31">
        <v>0</v>
      </c>
      <c r="R27" s="31">
        <f t="shared" si="0"/>
        <v>12.094071146245058</v>
      </c>
      <c r="S27" s="9">
        <v>0</v>
      </c>
    </row>
    <row r="28" spans="1:19" x14ac:dyDescent="0.25">
      <c r="A28" s="68" t="s">
        <v>81</v>
      </c>
      <c r="B28" s="69" t="s">
        <v>82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31">
        <v>42</v>
      </c>
      <c r="I28" s="31">
        <v>0</v>
      </c>
      <c r="J28" s="32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65.455709999999996</v>
      </c>
      <c r="Q28" s="31">
        <v>0</v>
      </c>
      <c r="R28" s="31">
        <f t="shared" si="0"/>
        <v>155.84692857142858</v>
      </c>
      <c r="S28" s="9">
        <v>0</v>
      </c>
    </row>
    <row r="29" spans="1:19" ht="29.25" x14ac:dyDescent="0.25">
      <c r="A29" s="68" t="s">
        <v>83</v>
      </c>
      <c r="B29" s="69" t="s">
        <v>84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31">
        <v>900</v>
      </c>
      <c r="I29" s="31">
        <v>0</v>
      </c>
      <c r="J29" s="32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158.73585</v>
      </c>
      <c r="Q29" s="31">
        <v>0</v>
      </c>
      <c r="R29" s="31">
        <f t="shared" si="0"/>
        <v>17.637316666666667</v>
      </c>
      <c r="S29" s="9">
        <v>0</v>
      </c>
    </row>
    <row r="30" spans="1:19" ht="114.75" x14ac:dyDescent="0.25">
      <c r="A30" s="68" t="s">
        <v>85</v>
      </c>
      <c r="B30" s="69" t="s">
        <v>86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31">
        <v>192.41</v>
      </c>
      <c r="I30" s="31">
        <v>0</v>
      </c>
      <c r="J30" s="32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192.41</v>
      </c>
      <c r="Q30" s="31">
        <v>0</v>
      </c>
      <c r="R30" s="31">
        <f t="shared" si="0"/>
        <v>100</v>
      </c>
      <c r="S30" s="9">
        <v>0</v>
      </c>
    </row>
    <row r="31" spans="1:19" ht="72" x14ac:dyDescent="0.25">
      <c r="A31" s="68" t="s">
        <v>87</v>
      </c>
      <c r="B31" s="69" t="s">
        <v>88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31">
        <v>13381.96291</v>
      </c>
      <c r="I31" s="31">
        <v>0</v>
      </c>
      <c r="J31" s="32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3435.9064700000004</v>
      </c>
      <c r="Q31" s="31">
        <v>0</v>
      </c>
      <c r="R31" s="31">
        <f t="shared" si="0"/>
        <v>25.675653811836792</v>
      </c>
      <c r="S31" s="9">
        <v>0</v>
      </c>
    </row>
    <row r="32" spans="1:19" ht="100.5" x14ac:dyDescent="0.25">
      <c r="A32" s="68" t="s">
        <v>89</v>
      </c>
      <c r="B32" s="69" t="s">
        <v>90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31">
        <v>2.5499999999999998</v>
      </c>
      <c r="I32" s="31">
        <v>0</v>
      </c>
      <c r="J32" s="32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2.5499999999999998</v>
      </c>
      <c r="Q32" s="31">
        <v>0</v>
      </c>
      <c r="R32" s="31">
        <f t="shared" si="0"/>
        <v>100</v>
      </c>
      <c r="S32" s="9">
        <v>0</v>
      </c>
    </row>
    <row r="33" spans="1:19" ht="129" x14ac:dyDescent="0.25">
      <c r="A33" s="68" t="s">
        <v>91</v>
      </c>
      <c r="B33" s="69" t="s">
        <v>92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31">
        <v>8.5</v>
      </c>
      <c r="I33" s="31">
        <v>0</v>
      </c>
      <c r="J33" s="32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7.25</v>
      </c>
      <c r="Q33" s="31">
        <v>0</v>
      </c>
      <c r="R33" s="31">
        <f t="shared" si="0"/>
        <v>85.294117647058826</v>
      </c>
      <c r="S33" s="9">
        <v>0</v>
      </c>
    </row>
    <row r="34" spans="1:19" ht="100.5" x14ac:dyDescent="0.25">
      <c r="A34" s="68" t="s">
        <v>93</v>
      </c>
      <c r="B34" s="69" t="s">
        <v>94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31">
        <v>3</v>
      </c>
      <c r="I34" s="31">
        <v>0</v>
      </c>
      <c r="J34" s="32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2.5</v>
      </c>
      <c r="Q34" s="31">
        <v>0</v>
      </c>
      <c r="R34" s="31">
        <f t="shared" si="0"/>
        <v>83.333333333333343</v>
      </c>
      <c r="S34" s="9">
        <v>0</v>
      </c>
    </row>
    <row r="35" spans="1:19" ht="114.75" x14ac:dyDescent="0.25">
      <c r="A35" s="68" t="s">
        <v>95</v>
      </c>
      <c r="B35" s="69" t="s">
        <v>96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31">
        <v>1</v>
      </c>
      <c r="I35" s="31">
        <v>0</v>
      </c>
      <c r="J35" s="32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0.3</v>
      </c>
      <c r="Q35" s="31">
        <v>0</v>
      </c>
      <c r="R35" s="31">
        <f t="shared" si="0"/>
        <v>30</v>
      </c>
      <c r="S35" s="9">
        <v>0</v>
      </c>
    </row>
    <row r="36" spans="1:19" ht="100.5" x14ac:dyDescent="0.25">
      <c r="A36" s="68" t="s">
        <v>97</v>
      </c>
      <c r="B36" s="69" t="s">
        <v>98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31">
        <v>1</v>
      </c>
      <c r="I36" s="31">
        <v>0</v>
      </c>
      <c r="J36" s="32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1</v>
      </c>
      <c r="Q36" s="31">
        <v>0</v>
      </c>
      <c r="R36" s="31">
        <f t="shared" si="0"/>
        <v>100</v>
      </c>
      <c r="S36" s="9">
        <v>0</v>
      </c>
    </row>
    <row r="37" spans="1:19" ht="114.75" x14ac:dyDescent="0.25">
      <c r="A37" s="68" t="s">
        <v>99</v>
      </c>
      <c r="B37" s="69" t="s">
        <v>100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31">
        <v>0.5</v>
      </c>
      <c r="I37" s="31">
        <v>0</v>
      </c>
      <c r="J37" s="32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0.5</v>
      </c>
      <c r="Q37" s="31">
        <v>0</v>
      </c>
      <c r="R37" s="31">
        <f t="shared" si="0"/>
        <v>100</v>
      </c>
      <c r="S37" s="9">
        <v>0</v>
      </c>
    </row>
    <row r="38" spans="1:19" ht="143.25" x14ac:dyDescent="0.25">
      <c r="A38" s="68" t="s">
        <v>101</v>
      </c>
      <c r="B38" s="69" t="s">
        <v>102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31">
        <v>15.5</v>
      </c>
      <c r="I38" s="31">
        <v>0</v>
      </c>
      <c r="J38" s="32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11.102</v>
      </c>
      <c r="Q38" s="31">
        <v>0</v>
      </c>
      <c r="R38" s="31">
        <f t="shared" si="0"/>
        <v>71.625806451612902</v>
      </c>
      <c r="S38" s="9">
        <v>0</v>
      </c>
    </row>
    <row r="39" spans="1:19" ht="100.5" x14ac:dyDescent="0.25">
      <c r="A39" s="68" t="s">
        <v>103</v>
      </c>
      <c r="B39" s="69" t="s">
        <v>104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31">
        <v>2.7</v>
      </c>
      <c r="I39" s="31">
        <v>0</v>
      </c>
      <c r="J39" s="32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2.6116599999999996</v>
      </c>
      <c r="Q39" s="31">
        <v>0</v>
      </c>
      <c r="R39" s="31">
        <f t="shared" si="0"/>
        <v>96.728148148148136</v>
      </c>
      <c r="S39" s="9">
        <v>0</v>
      </c>
    </row>
    <row r="40" spans="1:19" ht="100.5" x14ac:dyDescent="0.25">
      <c r="A40" s="68" t="s">
        <v>105</v>
      </c>
      <c r="B40" s="69" t="s">
        <v>106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31">
        <v>8</v>
      </c>
      <c r="I40" s="31">
        <v>0</v>
      </c>
      <c r="J40" s="32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7.2709200000000003</v>
      </c>
      <c r="Q40" s="31">
        <v>0</v>
      </c>
      <c r="R40" s="31">
        <f t="shared" si="0"/>
        <v>90.886499999999998</v>
      </c>
      <c r="S40" s="9">
        <v>0</v>
      </c>
    </row>
    <row r="41" spans="1:19" ht="114.75" x14ac:dyDescent="0.25">
      <c r="A41" s="68" t="s">
        <v>107</v>
      </c>
      <c r="B41" s="69" t="s">
        <v>108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31">
        <v>15.5</v>
      </c>
      <c r="I41" s="31">
        <v>0</v>
      </c>
      <c r="J41" s="32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12.1</v>
      </c>
      <c r="Q41" s="31">
        <v>0</v>
      </c>
      <c r="R41" s="31">
        <f t="shared" si="0"/>
        <v>78.064516129032256</v>
      </c>
      <c r="S41" s="9">
        <v>0</v>
      </c>
    </row>
    <row r="42" spans="1:19" ht="86.25" x14ac:dyDescent="0.25">
      <c r="A42" s="68" t="s">
        <v>109</v>
      </c>
      <c r="B42" s="69" t="s">
        <v>110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31">
        <v>0</v>
      </c>
      <c r="I42" s="31">
        <v>0</v>
      </c>
      <c r="J42" s="32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 t="e">
        <f t="shared" si="0"/>
        <v>#DIV/0!</v>
      </c>
      <c r="S42" s="9">
        <v>0</v>
      </c>
    </row>
    <row r="43" spans="1:19" ht="72" x14ac:dyDescent="0.25">
      <c r="A43" s="68" t="s">
        <v>111</v>
      </c>
      <c r="B43" s="69" t="s">
        <v>112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31">
        <v>15</v>
      </c>
      <c r="I43" s="31">
        <v>0</v>
      </c>
      <c r="J43" s="32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16.116049999999998</v>
      </c>
      <c r="Q43" s="31">
        <v>0</v>
      </c>
      <c r="R43" s="31">
        <f t="shared" si="0"/>
        <v>107.44033333333331</v>
      </c>
      <c r="S43" s="9">
        <v>0</v>
      </c>
    </row>
    <row r="44" spans="1:19" ht="86.25" x14ac:dyDescent="0.25">
      <c r="A44" s="68" t="s">
        <v>113</v>
      </c>
      <c r="B44" s="69" t="s">
        <v>114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31">
        <v>195.85</v>
      </c>
      <c r="I44" s="31">
        <v>0</v>
      </c>
      <c r="J44" s="32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620.89465000000007</v>
      </c>
      <c r="Q44" s="31">
        <v>0</v>
      </c>
      <c r="R44" s="31">
        <f t="shared" si="0"/>
        <v>317.02560633137608</v>
      </c>
      <c r="S44" s="9">
        <v>0</v>
      </c>
    </row>
    <row r="45" spans="1:19" ht="86.25" x14ac:dyDescent="0.25">
      <c r="A45" s="68" t="s">
        <v>115</v>
      </c>
      <c r="B45" s="69" t="s">
        <v>116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31">
        <v>1</v>
      </c>
      <c r="I45" s="31">
        <v>0</v>
      </c>
      <c r="J45" s="32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1.6854800000000001</v>
      </c>
      <c r="Q45" s="31">
        <v>0</v>
      </c>
      <c r="R45" s="31">
        <f t="shared" si="0"/>
        <v>168.548</v>
      </c>
      <c r="S45" s="9">
        <v>0</v>
      </c>
    </row>
    <row r="46" spans="1:19" ht="29.25" x14ac:dyDescent="0.25">
      <c r="A46" s="68" t="s">
        <v>117</v>
      </c>
      <c r="B46" s="69" t="s">
        <v>118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31">
        <v>0</v>
      </c>
      <c r="I46" s="31">
        <v>0</v>
      </c>
      <c r="J46" s="32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11.740860000000001</v>
      </c>
      <c r="Q46" s="31">
        <v>0</v>
      </c>
      <c r="R46" s="31" t="e">
        <f t="shared" si="0"/>
        <v>#DIV/0!</v>
      </c>
      <c r="S46" s="9">
        <v>0</v>
      </c>
    </row>
    <row r="47" spans="1:19" ht="29.25" x14ac:dyDescent="0.25">
      <c r="A47" s="68" t="s">
        <v>119</v>
      </c>
      <c r="B47" s="69" t="s">
        <v>120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31">
        <v>1.6584300000000001</v>
      </c>
      <c r="I47" s="31">
        <v>0</v>
      </c>
      <c r="J47" s="32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29.118740000000003</v>
      </c>
      <c r="Q47" s="31">
        <v>0</v>
      </c>
      <c r="R47" s="31">
        <f t="shared" si="0"/>
        <v>1755.8015713656894</v>
      </c>
      <c r="S47" s="9">
        <v>0</v>
      </c>
    </row>
    <row r="48" spans="1:19" ht="43.5" x14ac:dyDescent="0.25">
      <c r="A48" s="68" t="s">
        <v>121</v>
      </c>
      <c r="B48" s="69" t="s">
        <v>122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31">
        <v>25376.74</v>
      </c>
      <c r="I48" s="31">
        <v>0</v>
      </c>
      <c r="J48" s="32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18064.14</v>
      </c>
      <c r="Q48" s="31">
        <v>0</v>
      </c>
      <c r="R48" s="31">
        <f t="shared" si="0"/>
        <v>71.183847885898658</v>
      </c>
      <c r="S48" s="9">
        <v>0</v>
      </c>
    </row>
    <row r="49" spans="1:19" ht="105.75" customHeight="1" x14ac:dyDescent="0.25">
      <c r="A49" s="68" t="s">
        <v>123</v>
      </c>
      <c r="B49" s="69" t="s">
        <v>124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31">
        <v>24201.708780000001</v>
      </c>
      <c r="I49" s="31">
        <v>0</v>
      </c>
      <c r="J49" s="32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f t="shared" si="0"/>
        <v>0</v>
      </c>
      <c r="S49" s="9">
        <v>0</v>
      </c>
    </row>
    <row r="50" spans="1:19" ht="100.5" x14ac:dyDescent="0.25">
      <c r="A50" s="68" t="s">
        <v>125</v>
      </c>
      <c r="B50" s="69" t="s">
        <v>126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31">
        <v>493.93263000000002</v>
      </c>
      <c r="I50" s="31">
        <v>0</v>
      </c>
      <c r="J50" s="32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f t="shared" si="0"/>
        <v>0</v>
      </c>
      <c r="S50" s="9">
        <v>0</v>
      </c>
    </row>
    <row r="51" spans="1:19" ht="72" x14ac:dyDescent="0.25">
      <c r="A51" s="68" t="s">
        <v>127</v>
      </c>
      <c r="B51" s="69" t="s">
        <v>128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31">
        <v>1718.68</v>
      </c>
      <c r="I51" s="31">
        <v>0</v>
      </c>
      <c r="J51" s="32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1718.68</v>
      </c>
      <c r="Q51" s="31">
        <v>0</v>
      </c>
      <c r="R51" s="31">
        <f t="shared" si="0"/>
        <v>100</v>
      </c>
      <c r="S51" s="9">
        <v>0</v>
      </c>
    </row>
    <row r="52" spans="1:19" ht="72" x14ac:dyDescent="0.25">
      <c r="A52" s="68" t="s">
        <v>129</v>
      </c>
      <c r="B52" s="69" t="s">
        <v>130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31">
        <v>1115</v>
      </c>
      <c r="I52" s="31">
        <v>0</v>
      </c>
      <c r="J52" s="32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278.74998999999997</v>
      </c>
      <c r="Q52" s="31">
        <v>0</v>
      </c>
      <c r="R52" s="31">
        <f t="shared" si="0"/>
        <v>24.999999103139011</v>
      </c>
      <c r="S52" s="9">
        <v>0</v>
      </c>
    </row>
    <row r="53" spans="1:19" ht="57.75" x14ac:dyDescent="0.25">
      <c r="A53" s="68" t="s">
        <v>131</v>
      </c>
      <c r="B53" s="69" t="s">
        <v>132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31">
        <v>2250</v>
      </c>
      <c r="I53" s="31">
        <v>0</v>
      </c>
      <c r="J53" s="32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2250</v>
      </c>
      <c r="Q53" s="31">
        <v>0</v>
      </c>
      <c r="R53" s="31">
        <f t="shared" si="0"/>
        <v>100</v>
      </c>
      <c r="S53" s="9">
        <v>0</v>
      </c>
    </row>
    <row r="54" spans="1:19" ht="43.5" x14ac:dyDescent="0.25">
      <c r="A54" s="68" t="s">
        <v>133</v>
      </c>
      <c r="B54" s="69" t="s">
        <v>134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31">
        <v>1208.6695</v>
      </c>
      <c r="I54" s="31">
        <v>0</v>
      </c>
      <c r="J54" s="32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f t="shared" si="0"/>
        <v>0</v>
      </c>
      <c r="S54" s="9">
        <v>0</v>
      </c>
    </row>
    <row r="55" spans="1:19" ht="29.25" x14ac:dyDescent="0.25">
      <c r="A55" s="68" t="s">
        <v>135</v>
      </c>
      <c r="B55" s="69" t="s">
        <v>136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31">
        <v>274.98109000000005</v>
      </c>
      <c r="I55" s="31">
        <v>0</v>
      </c>
      <c r="J55" s="32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274.98109000000005</v>
      </c>
      <c r="Q55" s="31">
        <v>0</v>
      </c>
      <c r="R55" s="31">
        <f t="shared" si="0"/>
        <v>100</v>
      </c>
      <c r="S55" s="9">
        <v>0</v>
      </c>
    </row>
    <row r="56" spans="1:19" ht="43.5" x14ac:dyDescent="0.25">
      <c r="A56" s="68" t="s">
        <v>137</v>
      </c>
      <c r="B56" s="69" t="s">
        <v>138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31">
        <v>19958.55</v>
      </c>
      <c r="I56" s="31">
        <v>0</v>
      </c>
      <c r="J56" s="32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6118.87691</v>
      </c>
      <c r="Q56" s="31">
        <v>0</v>
      </c>
      <c r="R56" s="31">
        <f t="shared" si="0"/>
        <v>30.657923095615665</v>
      </c>
      <c r="S56" s="9">
        <v>0</v>
      </c>
    </row>
    <row r="57" spans="1:19" ht="72" x14ac:dyDescent="0.25">
      <c r="A57" s="68" t="s">
        <v>139</v>
      </c>
      <c r="B57" s="69" t="s">
        <v>140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  <c r="H57" s="31">
        <v>152279.18268999999</v>
      </c>
      <c r="I57" s="31">
        <v>0</v>
      </c>
      <c r="J57" s="32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1">
        <v>116923.35355</v>
      </c>
      <c r="Q57" s="31">
        <v>0</v>
      </c>
      <c r="R57" s="31">
        <f t="shared" si="0"/>
        <v>76.782230824041747</v>
      </c>
      <c r="S57" s="9">
        <v>0</v>
      </c>
    </row>
    <row r="58" spans="1:19" ht="29.25" x14ac:dyDescent="0.25">
      <c r="A58" s="68" t="s">
        <v>141</v>
      </c>
      <c r="B58" s="69" t="s">
        <v>142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  <c r="H58" s="31">
        <v>4185.47019</v>
      </c>
      <c r="I58" s="31">
        <v>0</v>
      </c>
      <c r="J58" s="32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f t="shared" si="0"/>
        <v>0</v>
      </c>
      <c r="S58" s="9">
        <v>0</v>
      </c>
    </row>
    <row r="59" spans="1:19" ht="43.5" x14ac:dyDescent="0.25">
      <c r="A59" s="68" t="s">
        <v>143</v>
      </c>
      <c r="B59" s="69" t="s">
        <v>144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31">
        <v>71729.899999999994</v>
      </c>
      <c r="I59" s="31">
        <v>0</v>
      </c>
      <c r="J59" s="32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48878.911999999997</v>
      </c>
      <c r="Q59" s="31">
        <v>0</v>
      </c>
      <c r="R59" s="31">
        <f t="shared" si="0"/>
        <v>68.143008703483488</v>
      </c>
      <c r="S59" s="9">
        <v>0</v>
      </c>
    </row>
    <row r="60" spans="1:19" ht="57.75" x14ac:dyDescent="0.25">
      <c r="A60" s="68" t="s">
        <v>145</v>
      </c>
      <c r="B60" s="69" t="s">
        <v>146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31">
        <v>4044.9</v>
      </c>
      <c r="I60" s="31">
        <v>0</v>
      </c>
      <c r="J60" s="32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2785.375</v>
      </c>
      <c r="Q60" s="31">
        <v>0</v>
      </c>
      <c r="R60" s="31">
        <f t="shared" si="0"/>
        <v>68.861405720784191</v>
      </c>
      <c r="S60" s="9">
        <v>0</v>
      </c>
    </row>
    <row r="61" spans="1:19" ht="72" x14ac:dyDescent="0.25">
      <c r="A61" s="68" t="s">
        <v>147</v>
      </c>
      <c r="B61" s="69" t="s">
        <v>148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31">
        <v>1312.9670000000001</v>
      </c>
      <c r="I61" s="31">
        <v>0</v>
      </c>
      <c r="J61" s="32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1303.4670000000001</v>
      </c>
      <c r="Q61" s="31">
        <v>0</v>
      </c>
      <c r="R61" s="31">
        <f t="shared" si="0"/>
        <v>99.276447922910478</v>
      </c>
      <c r="S61" s="9">
        <v>0</v>
      </c>
    </row>
    <row r="62" spans="1:19" ht="43.5" x14ac:dyDescent="0.25">
      <c r="A62" s="68" t="s">
        <v>149</v>
      </c>
      <c r="B62" s="69" t="s">
        <v>150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31">
        <v>1839.1</v>
      </c>
      <c r="I62" s="31">
        <v>0</v>
      </c>
      <c r="J62" s="32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1274.7107800000001</v>
      </c>
      <c r="Q62" s="31">
        <v>0</v>
      </c>
      <c r="R62" s="31">
        <f t="shared" si="0"/>
        <v>69.311662226088856</v>
      </c>
      <c r="S62" s="9">
        <v>0</v>
      </c>
    </row>
    <row r="63" spans="1:19" ht="29.25" x14ac:dyDescent="0.25">
      <c r="A63" s="68" t="s">
        <v>151</v>
      </c>
      <c r="B63" s="69" t="s">
        <v>152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31">
        <v>563.5</v>
      </c>
      <c r="I63" s="31">
        <v>0</v>
      </c>
      <c r="J63" s="32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328.70600000000002</v>
      </c>
      <c r="Q63" s="31">
        <v>0</v>
      </c>
      <c r="R63" s="31">
        <f t="shared" si="0"/>
        <v>58.332919254658385</v>
      </c>
      <c r="S63" s="9">
        <v>0</v>
      </c>
    </row>
    <row r="64" spans="1:19" ht="86.25" x14ac:dyDescent="0.25">
      <c r="A64" s="68" t="s">
        <v>153</v>
      </c>
      <c r="B64" s="69" t="s">
        <v>154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31">
        <v>1406.16</v>
      </c>
      <c r="I64" s="31">
        <v>0</v>
      </c>
      <c r="J64" s="32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351.54</v>
      </c>
      <c r="Q64" s="31">
        <v>0</v>
      </c>
      <c r="R64" s="31">
        <f t="shared" si="0"/>
        <v>25</v>
      </c>
      <c r="S64" s="9">
        <v>0</v>
      </c>
    </row>
    <row r="65" spans="1:19" ht="43.5" x14ac:dyDescent="0.25">
      <c r="A65" s="68" t="s">
        <v>155</v>
      </c>
      <c r="B65" s="69" t="s">
        <v>156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31">
        <v>343.36608000000001</v>
      </c>
      <c r="I65" s="31">
        <v>0</v>
      </c>
      <c r="J65" s="32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343.36608000000001</v>
      </c>
      <c r="Q65" s="31">
        <v>0</v>
      </c>
      <c r="R65" s="31">
        <f t="shared" si="0"/>
        <v>100</v>
      </c>
      <c r="S65" s="9">
        <v>0</v>
      </c>
    </row>
    <row r="66" spans="1:19" ht="58.5" thickBot="1" x14ac:dyDescent="0.3">
      <c r="A66" s="68" t="s">
        <v>157</v>
      </c>
      <c r="B66" s="69" t="s">
        <v>158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31">
        <v>-28.000029999999999</v>
      </c>
      <c r="I66" s="31">
        <v>0</v>
      </c>
      <c r="J66" s="32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-28.000029999999999</v>
      </c>
      <c r="Q66" s="31">
        <v>0</v>
      </c>
      <c r="R66" s="31">
        <f t="shared" si="0"/>
        <v>100</v>
      </c>
      <c r="S66" s="9">
        <v>0</v>
      </c>
    </row>
    <row r="67" spans="1:19" ht="12.95" customHeight="1" x14ac:dyDescent="0.25">
      <c r="A67" s="5"/>
      <c r="B67" s="11"/>
      <c r="C67" s="11" t="s">
        <v>159</v>
      </c>
      <c r="D67" s="11" t="s">
        <v>159</v>
      </c>
      <c r="E67" s="11" t="s">
        <v>159</v>
      </c>
      <c r="F67" s="11" t="s">
        <v>159</v>
      </c>
      <c r="G67" s="11" t="s">
        <v>159</v>
      </c>
      <c r="H67" s="11"/>
      <c r="I67" s="11" t="s">
        <v>159</v>
      </c>
      <c r="J67" s="11" t="s">
        <v>159</v>
      </c>
      <c r="K67" s="11" t="s">
        <v>159</v>
      </c>
      <c r="L67" s="11" t="s">
        <v>159</v>
      </c>
      <c r="M67" s="11" t="s">
        <v>159</v>
      </c>
      <c r="N67" s="11" t="s">
        <v>159</v>
      </c>
      <c r="O67" s="11" t="s">
        <v>159</v>
      </c>
      <c r="P67" s="11"/>
      <c r="Q67" s="11" t="s">
        <v>159</v>
      </c>
      <c r="R67" s="11"/>
      <c r="S67" s="11" t="s">
        <v>159</v>
      </c>
    </row>
    <row r="68" spans="1:19" ht="12.95" customHeight="1" x14ac:dyDescent="0.25">
      <c r="A68" s="5"/>
      <c r="B68" s="5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</sheetData>
  <mergeCells count="2">
    <mergeCell ref="A2:R2"/>
    <mergeCell ref="G1:R1"/>
  </mergeCells>
  <pageMargins left="0.78740157480314965" right="0.39370078740157483" top="0.59055118110236227" bottom="0.39370078740157483" header="0" footer="0"/>
  <pageSetup paperSize="9" scale="72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4"/>
  <sheetViews>
    <sheetView view="pageBreakPreview" zoomScaleNormal="100" zoomScaleSheetLayoutView="100" workbookViewId="0">
      <selection activeCell="U3" sqref="U3"/>
    </sheetView>
  </sheetViews>
  <sheetFormatPr defaultRowHeight="15" x14ac:dyDescent="0.25"/>
  <cols>
    <col min="1" max="1" width="53.85546875" style="1" customWidth="1"/>
    <col min="2" max="2" width="25" style="1" customWidth="1"/>
    <col min="3" max="7" width="9.140625" style="1" hidden="1" customWidth="1"/>
    <col min="8" max="8" width="18.28515625" style="1" customWidth="1"/>
    <col min="9" max="11" width="9.140625" style="1" hidden="1"/>
    <col min="12" max="12" width="17" style="1" customWidth="1"/>
    <col min="13" max="13" width="9.140625" style="1" hidden="1"/>
    <col min="14" max="14" width="14.85546875" style="1" customWidth="1"/>
    <col min="15" max="15" width="9.140625" style="1" hidden="1"/>
    <col min="16" max="16" width="9.7109375" style="1" customWidth="1"/>
    <col min="17" max="16384" width="9.140625" style="1"/>
  </cols>
  <sheetData>
    <row r="1" spans="1:17" ht="109.5" customHeight="1" x14ac:dyDescent="0.25">
      <c r="G1" s="34" t="s">
        <v>332</v>
      </c>
      <c r="H1" s="93" t="s">
        <v>334</v>
      </c>
      <c r="I1" s="93"/>
      <c r="J1" s="93"/>
      <c r="K1" s="93"/>
      <c r="L1" s="93"/>
      <c r="M1" s="93"/>
      <c r="N1" s="93"/>
      <c r="O1" s="35"/>
      <c r="P1" s="35"/>
      <c r="Q1" s="35"/>
    </row>
    <row r="2" spans="1:17" ht="47.25" customHeight="1" x14ac:dyDescent="0.25">
      <c r="A2" s="90" t="s">
        <v>335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33"/>
      <c r="P2" s="33"/>
      <c r="Q2" s="33"/>
    </row>
    <row r="3" spans="1:17" ht="51" customHeight="1" thickBot="1" x14ac:dyDescent="0.3">
      <c r="A3" s="24" t="s">
        <v>2</v>
      </c>
      <c r="B3" s="24" t="s">
        <v>160</v>
      </c>
      <c r="C3" s="72" t="s">
        <v>4</v>
      </c>
      <c r="D3" s="72" t="s">
        <v>5</v>
      </c>
      <c r="E3" s="72" t="s">
        <v>6</v>
      </c>
      <c r="F3" s="72" t="s">
        <v>7</v>
      </c>
      <c r="G3" s="72" t="s">
        <v>8</v>
      </c>
      <c r="H3" s="72" t="s">
        <v>333</v>
      </c>
      <c r="I3" s="72" t="s">
        <v>10</v>
      </c>
      <c r="J3" s="72" t="s">
        <v>12</v>
      </c>
      <c r="K3" s="72" t="s">
        <v>8</v>
      </c>
      <c r="L3" s="72" t="s">
        <v>3</v>
      </c>
      <c r="M3" s="72" t="s">
        <v>10</v>
      </c>
      <c r="N3" s="72" t="s">
        <v>330</v>
      </c>
      <c r="O3" s="7" t="s">
        <v>12</v>
      </c>
      <c r="P3" s="3"/>
    </row>
    <row r="4" spans="1:17" ht="30" customHeight="1" x14ac:dyDescent="0.25">
      <c r="A4" s="73" t="s">
        <v>161</v>
      </c>
      <c r="B4" s="74" t="s">
        <v>35</v>
      </c>
      <c r="C4" s="75">
        <v>0</v>
      </c>
      <c r="D4" s="75">
        <v>0</v>
      </c>
      <c r="E4" s="75">
        <v>0</v>
      </c>
      <c r="F4" s="75">
        <v>0</v>
      </c>
      <c r="G4" s="75">
        <v>0</v>
      </c>
      <c r="H4" s="70">
        <v>422853.65948000003</v>
      </c>
      <c r="I4" s="70">
        <v>0</v>
      </c>
      <c r="J4" s="71">
        <v>0</v>
      </c>
      <c r="K4" s="70">
        <v>0</v>
      </c>
      <c r="L4" s="70">
        <v>268956.30650999997</v>
      </c>
      <c r="M4" s="70">
        <v>0</v>
      </c>
      <c r="N4" s="70">
        <f>L4/H4*100</f>
        <v>63.605055905332883</v>
      </c>
      <c r="O4" s="16">
        <v>0</v>
      </c>
      <c r="P4" s="4"/>
    </row>
    <row r="5" spans="1:17" ht="14.25" customHeight="1" x14ac:dyDescent="0.25">
      <c r="A5" s="76" t="s">
        <v>36</v>
      </c>
      <c r="B5" s="77"/>
      <c r="C5" s="77"/>
      <c r="D5" s="77"/>
      <c r="E5" s="77"/>
      <c r="F5" s="77"/>
      <c r="G5" s="77"/>
      <c r="H5" s="78"/>
      <c r="I5" s="78"/>
      <c r="J5" s="79"/>
      <c r="K5" s="78"/>
      <c r="L5" s="78"/>
      <c r="M5" s="78"/>
      <c r="N5" s="80"/>
      <c r="O5" s="17"/>
      <c r="P5" s="4"/>
    </row>
    <row r="6" spans="1:17" ht="30" x14ac:dyDescent="0.25">
      <c r="A6" s="81" t="s">
        <v>162</v>
      </c>
      <c r="B6" s="77" t="s">
        <v>163</v>
      </c>
      <c r="C6" s="82">
        <v>0</v>
      </c>
      <c r="D6" s="82">
        <v>0</v>
      </c>
      <c r="E6" s="82">
        <v>0</v>
      </c>
      <c r="F6" s="82">
        <v>0</v>
      </c>
      <c r="G6" s="82">
        <v>0</v>
      </c>
      <c r="H6" s="83">
        <v>975.4</v>
      </c>
      <c r="I6" s="83">
        <v>0</v>
      </c>
      <c r="J6" s="84">
        <v>0</v>
      </c>
      <c r="K6" s="83">
        <v>0</v>
      </c>
      <c r="L6" s="83">
        <v>778.6</v>
      </c>
      <c r="M6" s="83">
        <v>0</v>
      </c>
      <c r="N6" s="80">
        <f t="shared" ref="N6:N58" si="0">L6/H6*100</f>
        <v>79.823662087348779</v>
      </c>
      <c r="O6" s="8">
        <v>0</v>
      </c>
      <c r="P6" s="4"/>
    </row>
    <row r="7" spans="1:17" ht="60" x14ac:dyDescent="0.25">
      <c r="A7" s="81" t="s">
        <v>164</v>
      </c>
      <c r="B7" s="77" t="s">
        <v>165</v>
      </c>
      <c r="C7" s="82">
        <v>0</v>
      </c>
      <c r="D7" s="82">
        <v>0</v>
      </c>
      <c r="E7" s="82">
        <v>0</v>
      </c>
      <c r="F7" s="82">
        <v>0</v>
      </c>
      <c r="G7" s="82">
        <v>0</v>
      </c>
      <c r="H7" s="83">
        <v>294.60000000000002</v>
      </c>
      <c r="I7" s="83">
        <v>0</v>
      </c>
      <c r="J7" s="84">
        <v>0</v>
      </c>
      <c r="K7" s="83">
        <v>0</v>
      </c>
      <c r="L7" s="83">
        <v>177.4</v>
      </c>
      <c r="M7" s="83">
        <v>0</v>
      </c>
      <c r="N7" s="80">
        <f t="shared" si="0"/>
        <v>60.217243720298711</v>
      </c>
      <c r="O7" s="8">
        <v>0</v>
      </c>
      <c r="P7" s="4"/>
    </row>
    <row r="8" spans="1:17" ht="30" x14ac:dyDescent="0.25">
      <c r="A8" s="81" t="s">
        <v>162</v>
      </c>
      <c r="B8" s="77" t="s">
        <v>166</v>
      </c>
      <c r="C8" s="82">
        <v>0</v>
      </c>
      <c r="D8" s="82">
        <v>0</v>
      </c>
      <c r="E8" s="82">
        <v>0</v>
      </c>
      <c r="F8" s="82">
        <v>0</v>
      </c>
      <c r="G8" s="82">
        <v>0</v>
      </c>
      <c r="H8" s="83">
        <v>11240.54405</v>
      </c>
      <c r="I8" s="83">
        <v>0</v>
      </c>
      <c r="J8" s="84">
        <v>0</v>
      </c>
      <c r="K8" s="83">
        <v>0</v>
      </c>
      <c r="L8" s="83">
        <v>10600.815720000001</v>
      </c>
      <c r="M8" s="83">
        <v>0</v>
      </c>
      <c r="N8" s="80">
        <f t="shared" si="0"/>
        <v>94.308742289035379</v>
      </c>
      <c r="O8" s="8">
        <v>0</v>
      </c>
      <c r="P8" s="4"/>
    </row>
    <row r="9" spans="1:17" ht="45" x14ac:dyDescent="0.25">
      <c r="A9" s="81" t="s">
        <v>167</v>
      </c>
      <c r="B9" s="77" t="s">
        <v>168</v>
      </c>
      <c r="C9" s="82">
        <v>0</v>
      </c>
      <c r="D9" s="82">
        <v>0</v>
      </c>
      <c r="E9" s="82">
        <v>0</v>
      </c>
      <c r="F9" s="82">
        <v>0</v>
      </c>
      <c r="G9" s="82">
        <v>0</v>
      </c>
      <c r="H9" s="83">
        <v>76.599999999999994</v>
      </c>
      <c r="I9" s="83">
        <v>0</v>
      </c>
      <c r="J9" s="84">
        <v>0</v>
      </c>
      <c r="K9" s="83">
        <v>0</v>
      </c>
      <c r="L9" s="83">
        <v>0</v>
      </c>
      <c r="M9" s="83">
        <v>0</v>
      </c>
      <c r="N9" s="80">
        <f t="shared" si="0"/>
        <v>0</v>
      </c>
      <c r="O9" s="8">
        <v>0</v>
      </c>
      <c r="P9" s="4"/>
    </row>
    <row r="10" spans="1:17" ht="60" x14ac:dyDescent="0.25">
      <c r="A10" s="81" t="s">
        <v>169</v>
      </c>
      <c r="B10" s="77" t="s">
        <v>170</v>
      </c>
      <c r="C10" s="82">
        <v>0</v>
      </c>
      <c r="D10" s="82">
        <v>0</v>
      </c>
      <c r="E10" s="82">
        <v>0</v>
      </c>
      <c r="F10" s="82">
        <v>0</v>
      </c>
      <c r="G10" s="82">
        <v>0</v>
      </c>
      <c r="H10" s="83">
        <v>146.80000000000001</v>
      </c>
      <c r="I10" s="83">
        <v>0</v>
      </c>
      <c r="J10" s="84">
        <v>0</v>
      </c>
      <c r="K10" s="83">
        <v>0</v>
      </c>
      <c r="L10" s="83">
        <v>77.099999999999994</v>
      </c>
      <c r="M10" s="83">
        <v>0</v>
      </c>
      <c r="N10" s="80">
        <f t="shared" si="0"/>
        <v>52.520435967302447</v>
      </c>
      <c r="O10" s="8">
        <v>0</v>
      </c>
      <c r="P10" s="4"/>
    </row>
    <row r="11" spans="1:17" ht="60" x14ac:dyDescent="0.25">
      <c r="A11" s="81" t="s">
        <v>164</v>
      </c>
      <c r="B11" s="77" t="s">
        <v>171</v>
      </c>
      <c r="C11" s="82">
        <v>0</v>
      </c>
      <c r="D11" s="82">
        <v>0</v>
      </c>
      <c r="E11" s="82">
        <v>0</v>
      </c>
      <c r="F11" s="82">
        <v>0</v>
      </c>
      <c r="G11" s="82">
        <v>0</v>
      </c>
      <c r="H11" s="83">
        <v>3160.3</v>
      </c>
      <c r="I11" s="83">
        <v>0</v>
      </c>
      <c r="J11" s="84">
        <v>0</v>
      </c>
      <c r="K11" s="83">
        <v>0</v>
      </c>
      <c r="L11" s="83">
        <v>2911.06898</v>
      </c>
      <c r="M11" s="83">
        <v>0</v>
      </c>
      <c r="N11" s="80">
        <f t="shared" si="0"/>
        <v>92.11369110527481</v>
      </c>
      <c r="O11" s="8">
        <v>0</v>
      </c>
      <c r="P11" s="4"/>
    </row>
    <row r="12" spans="1:17" x14ac:dyDescent="0.25">
      <c r="A12" s="81" t="s">
        <v>172</v>
      </c>
      <c r="B12" s="77" t="s">
        <v>173</v>
      </c>
      <c r="C12" s="82">
        <v>0</v>
      </c>
      <c r="D12" s="82">
        <v>0</v>
      </c>
      <c r="E12" s="82">
        <v>0</v>
      </c>
      <c r="F12" s="82">
        <v>0</v>
      </c>
      <c r="G12" s="82">
        <v>0</v>
      </c>
      <c r="H12" s="83">
        <v>2007.8</v>
      </c>
      <c r="I12" s="83">
        <v>0</v>
      </c>
      <c r="J12" s="84">
        <v>0</v>
      </c>
      <c r="K12" s="83">
        <v>0</v>
      </c>
      <c r="L12" s="83">
        <v>1470.5664299999999</v>
      </c>
      <c r="M12" s="83">
        <v>0</v>
      </c>
      <c r="N12" s="80">
        <f t="shared" si="0"/>
        <v>73.242675067237769</v>
      </c>
      <c r="O12" s="8">
        <v>0</v>
      </c>
      <c r="P12" s="4"/>
    </row>
    <row r="13" spans="1:17" ht="30" x14ac:dyDescent="0.25">
      <c r="A13" s="81" t="s">
        <v>175</v>
      </c>
      <c r="B13" s="77" t="s">
        <v>176</v>
      </c>
      <c r="C13" s="82">
        <v>0</v>
      </c>
      <c r="D13" s="82">
        <v>0</v>
      </c>
      <c r="E13" s="82">
        <v>0</v>
      </c>
      <c r="F13" s="82">
        <v>0</v>
      </c>
      <c r="G13" s="82">
        <v>0</v>
      </c>
      <c r="H13" s="83">
        <v>35.700000000000003</v>
      </c>
      <c r="I13" s="83">
        <v>0</v>
      </c>
      <c r="J13" s="84">
        <v>0</v>
      </c>
      <c r="K13" s="83">
        <v>0</v>
      </c>
      <c r="L13" s="83">
        <v>26.9</v>
      </c>
      <c r="M13" s="83">
        <v>0</v>
      </c>
      <c r="N13" s="80">
        <f t="shared" si="0"/>
        <v>75.350140056022397</v>
      </c>
      <c r="O13" s="8">
        <v>0</v>
      </c>
      <c r="P13" s="4"/>
    </row>
    <row r="14" spans="1:17" x14ac:dyDescent="0.25">
      <c r="A14" s="81" t="s">
        <v>177</v>
      </c>
      <c r="B14" s="77" t="s">
        <v>178</v>
      </c>
      <c r="C14" s="82">
        <v>0</v>
      </c>
      <c r="D14" s="82">
        <v>0</v>
      </c>
      <c r="E14" s="82">
        <v>0</v>
      </c>
      <c r="F14" s="82">
        <v>0</v>
      </c>
      <c r="G14" s="82">
        <v>0</v>
      </c>
      <c r="H14" s="83">
        <v>10</v>
      </c>
      <c r="I14" s="83">
        <v>0</v>
      </c>
      <c r="J14" s="84">
        <v>0</v>
      </c>
      <c r="K14" s="83">
        <v>0</v>
      </c>
      <c r="L14" s="83">
        <v>3.74</v>
      </c>
      <c r="M14" s="83">
        <v>0</v>
      </c>
      <c r="N14" s="80">
        <f t="shared" si="0"/>
        <v>37.4</v>
      </c>
      <c r="O14" s="8">
        <v>0</v>
      </c>
      <c r="P14" s="4"/>
    </row>
    <row r="15" spans="1:17" x14ac:dyDescent="0.25">
      <c r="A15" s="81" t="s">
        <v>179</v>
      </c>
      <c r="B15" s="77" t="s">
        <v>180</v>
      </c>
      <c r="C15" s="82">
        <v>0</v>
      </c>
      <c r="D15" s="82">
        <v>0</v>
      </c>
      <c r="E15" s="82">
        <v>0</v>
      </c>
      <c r="F15" s="82">
        <v>0</v>
      </c>
      <c r="G15" s="82">
        <v>0</v>
      </c>
      <c r="H15" s="83">
        <v>59</v>
      </c>
      <c r="I15" s="83">
        <v>0</v>
      </c>
      <c r="J15" s="84">
        <v>0</v>
      </c>
      <c r="K15" s="83">
        <v>0</v>
      </c>
      <c r="L15" s="83">
        <v>49.155059999999999</v>
      </c>
      <c r="M15" s="83">
        <v>0</v>
      </c>
      <c r="N15" s="80">
        <f t="shared" si="0"/>
        <v>83.313661016949141</v>
      </c>
      <c r="O15" s="8">
        <v>0</v>
      </c>
      <c r="P15" s="4"/>
    </row>
    <row r="16" spans="1:17" ht="30" x14ac:dyDescent="0.25">
      <c r="A16" s="81" t="s">
        <v>162</v>
      </c>
      <c r="B16" s="77" t="s">
        <v>181</v>
      </c>
      <c r="C16" s="82">
        <v>0</v>
      </c>
      <c r="D16" s="82">
        <v>0</v>
      </c>
      <c r="E16" s="82">
        <v>0</v>
      </c>
      <c r="F16" s="82">
        <v>0</v>
      </c>
      <c r="G16" s="82">
        <v>0</v>
      </c>
      <c r="H16" s="83">
        <v>2446.1999999999998</v>
      </c>
      <c r="I16" s="83">
        <v>0</v>
      </c>
      <c r="J16" s="84">
        <v>0</v>
      </c>
      <c r="K16" s="83">
        <v>0</v>
      </c>
      <c r="L16" s="83">
        <v>2318.9290799999999</v>
      </c>
      <c r="M16" s="83">
        <v>0</v>
      </c>
      <c r="N16" s="80">
        <f t="shared" si="0"/>
        <v>94.797198920775088</v>
      </c>
      <c r="O16" s="8">
        <v>0</v>
      </c>
      <c r="P16" s="4"/>
    </row>
    <row r="17" spans="1:16" ht="45" x14ac:dyDescent="0.25">
      <c r="A17" s="81" t="s">
        <v>167</v>
      </c>
      <c r="B17" s="77" t="s">
        <v>182</v>
      </c>
      <c r="C17" s="82">
        <v>0</v>
      </c>
      <c r="D17" s="82">
        <v>0</v>
      </c>
      <c r="E17" s="82">
        <v>0</v>
      </c>
      <c r="F17" s="82">
        <v>0</v>
      </c>
      <c r="G17" s="82">
        <v>0</v>
      </c>
      <c r="H17" s="83">
        <v>2</v>
      </c>
      <c r="I17" s="83">
        <v>0</v>
      </c>
      <c r="J17" s="84">
        <v>0</v>
      </c>
      <c r="K17" s="83">
        <v>0</v>
      </c>
      <c r="L17" s="83">
        <v>0</v>
      </c>
      <c r="M17" s="83">
        <v>0</v>
      </c>
      <c r="N17" s="80">
        <f t="shared" si="0"/>
        <v>0</v>
      </c>
      <c r="O17" s="8">
        <v>0</v>
      </c>
      <c r="P17" s="4"/>
    </row>
    <row r="18" spans="1:16" ht="60" x14ac:dyDescent="0.25">
      <c r="A18" s="81" t="s">
        <v>164</v>
      </c>
      <c r="B18" s="77" t="s">
        <v>183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83">
        <v>717.2</v>
      </c>
      <c r="I18" s="83">
        <v>0</v>
      </c>
      <c r="J18" s="84">
        <v>0</v>
      </c>
      <c r="K18" s="83">
        <v>0</v>
      </c>
      <c r="L18" s="83">
        <v>688.98749999999995</v>
      </c>
      <c r="M18" s="83">
        <v>0</v>
      </c>
      <c r="N18" s="80">
        <f t="shared" si="0"/>
        <v>96.066299498047954</v>
      </c>
      <c r="O18" s="8">
        <v>0</v>
      </c>
      <c r="P18" s="4"/>
    </row>
    <row r="19" spans="1:16" x14ac:dyDescent="0.25">
      <c r="A19" s="81" t="s">
        <v>172</v>
      </c>
      <c r="B19" s="77" t="s">
        <v>184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83">
        <v>431.2</v>
      </c>
      <c r="I19" s="83">
        <v>0</v>
      </c>
      <c r="J19" s="84">
        <v>0</v>
      </c>
      <c r="K19" s="83">
        <v>0</v>
      </c>
      <c r="L19" s="83">
        <v>197.00649999999999</v>
      </c>
      <c r="M19" s="83">
        <v>0</v>
      </c>
      <c r="N19" s="80">
        <f t="shared" si="0"/>
        <v>45.687963821892389</v>
      </c>
      <c r="O19" s="8">
        <v>0</v>
      </c>
      <c r="P19" s="4"/>
    </row>
    <row r="20" spans="1:16" ht="30" x14ac:dyDescent="0.25">
      <c r="A20" s="81" t="s">
        <v>175</v>
      </c>
      <c r="B20" s="77" t="s">
        <v>185</v>
      </c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83">
        <v>6.5</v>
      </c>
      <c r="I20" s="83">
        <v>0</v>
      </c>
      <c r="J20" s="84">
        <v>0</v>
      </c>
      <c r="K20" s="83">
        <v>0</v>
      </c>
      <c r="L20" s="83">
        <v>0</v>
      </c>
      <c r="M20" s="83">
        <v>0</v>
      </c>
      <c r="N20" s="80">
        <f t="shared" si="0"/>
        <v>0</v>
      </c>
      <c r="O20" s="8">
        <v>0</v>
      </c>
      <c r="P20" s="4"/>
    </row>
    <row r="21" spans="1:16" x14ac:dyDescent="0.25">
      <c r="A21" s="81" t="s">
        <v>172</v>
      </c>
      <c r="B21" s="77" t="s">
        <v>186</v>
      </c>
      <c r="C21" s="82">
        <v>0</v>
      </c>
      <c r="D21" s="82">
        <v>0</v>
      </c>
      <c r="E21" s="82">
        <v>0</v>
      </c>
      <c r="F21" s="82">
        <v>0</v>
      </c>
      <c r="G21" s="82">
        <v>0</v>
      </c>
      <c r="H21" s="83">
        <v>1377.0060800000001</v>
      </c>
      <c r="I21" s="83">
        <v>0</v>
      </c>
      <c r="J21" s="84">
        <v>0</v>
      </c>
      <c r="K21" s="83">
        <v>0</v>
      </c>
      <c r="L21" s="83">
        <v>1376.97623</v>
      </c>
      <c r="M21" s="83">
        <v>0</v>
      </c>
      <c r="N21" s="80">
        <f t="shared" si="0"/>
        <v>99.997832253580171</v>
      </c>
      <c r="O21" s="8">
        <v>0</v>
      </c>
      <c r="P21" s="4"/>
    </row>
    <row r="22" spans="1:16" x14ac:dyDescent="0.25">
      <c r="A22" s="81" t="s">
        <v>187</v>
      </c>
      <c r="B22" s="77" t="s">
        <v>188</v>
      </c>
      <c r="C22" s="82">
        <v>0</v>
      </c>
      <c r="D22" s="82">
        <v>0</v>
      </c>
      <c r="E22" s="82">
        <v>0</v>
      </c>
      <c r="F22" s="82">
        <v>0</v>
      </c>
      <c r="G22" s="82">
        <v>0</v>
      </c>
      <c r="H22" s="83">
        <v>110</v>
      </c>
      <c r="I22" s="83">
        <v>0</v>
      </c>
      <c r="J22" s="84">
        <v>0</v>
      </c>
      <c r="K22" s="83">
        <v>0</v>
      </c>
      <c r="L22" s="83">
        <v>110</v>
      </c>
      <c r="M22" s="83">
        <v>0</v>
      </c>
      <c r="N22" s="80">
        <f t="shared" si="0"/>
        <v>100</v>
      </c>
      <c r="O22" s="8">
        <v>0</v>
      </c>
      <c r="P22" s="4"/>
    </row>
    <row r="23" spans="1:16" x14ac:dyDescent="0.25">
      <c r="A23" s="81" t="s">
        <v>189</v>
      </c>
      <c r="B23" s="77" t="s">
        <v>190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83">
        <v>100</v>
      </c>
      <c r="I23" s="83">
        <v>0</v>
      </c>
      <c r="J23" s="84">
        <v>0</v>
      </c>
      <c r="K23" s="83">
        <v>0</v>
      </c>
      <c r="L23" s="83">
        <v>0</v>
      </c>
      <c r="M23" s="83">
        <v>0</v>
      </c>
      <c r="N23" s="80">
        <f t="shared" si="0"/>
        <v>0</v>
      </c>
      <c r="O23" s="8">
        <v>0</v>
      </c>
      <c r="P23" s="4"/>
    </row>
    <row r="24" spans="1:16" x14ac:dyDescent="0.25">
      <c r="A24" s="81" t="s">
        <v>191</v>
      </c>
      <c r="B24" s="77" t="s">
        <v>192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83">
        <v>3143</v>
      </c>
      <c r="I24" s="83">
        <v>0</v>
      </c>
      <c r="J24" s="84">
        <v>0</v>
      </c>
      <c r="K24" s="83">
        <v>0</v>
      </c>
      <c r="L24" s="83">
        <v>2659.2723599999999</v>
      </c>
      <c r="M24" s="83">
        <v>0</v>
      </c>
      <c r="N24" s="80">
        <f t="shared" si="0"/>
        <v>84.60936557429207</v>
      </c>
      <c r="O24" s="8">
        <v>0</v>
      </c>
      <c r="P24" s="4"/>
    </row>
    <row r="25" spans="1:16" ht="30" x14ac:dyDescent="0.25">
      <c r="A25" s="81" t="s">
        <v>193</v>
      </c>
      <c r="B25" s="77" t="s">
        <v>194</v>
      </c>
      <c r="C25" s="82">
        <v>0</v>
      </c>
      <c r="D25" s="82">
        <v>0</v>
      </c>
      <c r="E25" s="82">
        <v>0</v>
      </c>
      <c r="F25" s="82">
        <v>0</v>
      </c>
      <c r="G25" s="82">
        <v>0</v>
      </c>
      <c r="H25" s="83">
        <v>1</v>
      </c>
      <c r="I25" s="83">
        <v>0</v>
      </c>
      <c r="J25" s="84">
        <v>0</v>
      </c>
      <c r="K25" s="83">
        <v>0</v>
      </c>
      <c r="L25" s="83">
        <v>0</v>
      </c>
      <c r="M25" s="83">
        <v>0</v>
      </c>
      <c r="N25" s="80">
        <f t="shared" si="0"/>
        <v>0</v>
      </c>
      <c r="O25" s="8">
        <v>0</v>
      </c>
      <c r="P25" s="4"/>
    </row>
    <row r="26" spans="1:16" ht="45" x14ac:dyDescent="0.25">
      <c r="A26" s="81" t="s">
        <v>195</v>
      </c>
      <c r="B26" s="77" t="s">
        <v>196</v>
      </c>
      <c r="C26" s="82">
        <v>0</v>
      </c>
      <c r="D26" s="82">
        <v>0</v>
      </c>
      <c r="E26" s="82">
        <v>0</v>
      </c>
      <c r="F26" s="82">
        <v>0</v>
      </c>
      <c r="G26" s="82">
        <v>0</v>
      </c>
      <c r="H26" s="83">
        <v>899.3</v>
      </c>
      <c r="I26" s="83">
        <v>0</v>
      </c>
      <c r="J26" s="84">
        <v>0</v>
      </c>
      <c r="K26" s="83">
        <v>0</v>
      </c>
      <c r="L26" s="83">
        <v>856.3</v>
      </c>
      <c r="M26" s="83">
        <v>0</v>
      </c>
      <c r="N26" s="80">
        <f t="shared" si="0"/>
        <v>95.218503280329145</v>
      </c>
      <c r="O26" s="8">
        <v>0</v>
      </c>
      <c r="P26" s="4"/>
    </row>
    <row r="27" spans="1:16" x14ac:dyDescent="0.25">
      <c r="A27" s="81" t="s">
        <v>172</v>
      </c>
      <c r="B27" s="77" t="s">
        <v>197</v>
      </c>
      <c r="C27" s="82">
        <v>0</v>
      </c>
      <c r="D27" s="82">
        <v>0</v>
      </c>
      <c r="E27" s="82">
        <v>0</v>
      </c>
      <c r="F27" s="82">
        <v>0</v>
      </c>
      <c r="G27" s="82">
        <v>0</v>
      </c>
      <c r="H27" s="83">
        <v>4303.0569999999998</v>
      </c>
      <c r="I27" s="83">
        <v>0</v>
      </c>
      <c r="J27" s="84">
        <v>0</v>
      </c>
      <c r="K27" s="83">
        <v>0</v>
      </c>
      <c r="L27" s="83">
        <v>3321.7858999999999</v>
      </c>
      <c r="M27" s="83">
        <v>0</v>
      </c>
      <c r="N27" s="80">
        <f t="shared" si="0"/>
        <v>77.195953946229395</v>
      </c>
      <c r="O27" s="8">
        <v>0</v>
      </c>
      <c r="P27" s="4"/>
    </row>
    <row r="28" spans="1:16" ht="60" x14ac:dyDescent="0.25">
      <c r="A28" s="81" t="s">
        <v>198</v>
      </c>
      <c r="B28" s="77" t="s">
        <v>199</v>
      </c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83">
        <v>5892.1</v>
      </c>
      <c r="I28" s="83">
        <v>0</v>
      </c>
      <c r="J28" s="84">
        <v>0</v>
      </c>
      <c r="K28" s="83">
        <v>0</v>
      </c>
      <c r="L28" s="83">
        <v>5532.509</v>
      </c>
      <c r="M28" s="83">
        <v>0</v>
      </c>
      <c r="N28" s="80">
        <f t="shared" si="0"/>
        <v>93.897065562363153</v>
      </c>
      <c r="O28" s="8">
        <v>0</v>
      </c>
      <c r="P28" s="4"/>
    </row>
    <row r="29" spans="1:16" ht="30" x14ac:dyDescent="0.25">
      <c r="A29" s="81" t="s">
        <v>175</v>
      </c>
      <c r="B29" s="77" t="s">
        <v>200</v>
      </c>
      <c r="C29" s="82">
        <v>0</v>
      </c>
      <c r="D29" s="82">
        <v>0</v>
      </c>
      <c r="E29" s="82">
        <v>0</v>
      </c>
      <c r="F29" s="82">
        <v>0</v>
      </c>
      <c r="G29" s="82">
        <v>0</v>
      </c>
      <c r="H29" s="83">
        <v>83.3</v>
      </c>
      <c r="I29" s="83">
        <v>0</v>
      </c>
      <c r="J29" s="84">
        <v>0</v>
      </c>
      <c r="K29" s="83">
        <v>0</v>
      </c>
      <c r="L29" s="83">
        <v>0</v>
      </c>
      <c r="M29" s="83">
        <v>0</v>
      </c>
      <c r="N29" s="80">
        <f t="shared" si="0"/>
        <v>0</v>
      </c>
      <c r="O29" s="8">
        <v>0</v>
      </c>
      <c r="P29" s="4"/>
    </row>
    <row r="30" spans="1:16" x14ac:dyDescent="0.25">
      <c r="A30" s="81" t="s">
        <v>177</v>
      </c>
      <c r="B30" s="77" t="s">
        <v>201</v>
      </c>
      <c r="C30" s="82">
        <v>0</v>
      </c>
      <c r="D30" s="82">
        <v>0</v>
      </c>
      <c r="E30" s="82">
        <v>0</v>
      </c>
      <c r="F30" s="82">
        <v>0</v>
      </c>
      <c r="G30" s="82">
        <v>0</v>
      </c>
      <c r="H30" s="83">
        <v>48.8</v>
      </c>
      <c r="I30" s="83">
        <v>0</v>
      </c>
      <c r="J30" s="84">
        <v>0</v>
      </c>
      <c r="K30" s="83">
        <v>0</v>
      </c>
      <c r="L30" s="83">
        <v>14.85</v>
      </c>
      <c r="M30" s="83">
        <v>0</v>
      </c>
      <c r="N30" s="80">
        <f t="shared" si="0"/>
        <v>30.430327868852459</v>
      </c>
      <c r="O30" s="8">
        <v>0</v>
      </c>
      <c r="P30" s="4"/>
    </row>
    <row r="31" spans="1:16" x14ac:dyDescent="0.25">
      <c r="A31" s="81" t="s">
        <v>179</v>
      </c>
      <c r="B31" s="77" t="s">
        <v>202</v>
      </c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83">
        <v>21.4</v>
      </c>
      <c r="I31" s="83">
        <v>0</v>
      </c>
      <c r="J31" s="84">
        <v>0</v>
      </c>
      <c r="K31" s="83">
        <v>0</v>
      </c>
      <c r="L31" s="83">
        <v>6.2700699999999996</v>
      </c>
      <c r="M31" s="83">
        <v>0</v>
      </c>
      <c r="N31" s="80">
        <f t="shared" si="0"/>
        <v>29.299392523364489</v>
      </c>
      <c r="O31" s="8">
        <v>0</v>
      </c>
      <c r="P31" s="4"/>
    </row>
    <row r="32" spans="1:16" ht="30" x14ac:dyDescent="0.25">
      <c r="A32" s="81" t="s">
        <v>162</v>
      </c>
      <c r="B32" s="77" t="s">
        <v>203</v>
      </c>
      <c r="C32" s="82">
        <v>0</v>
      </c>
      <c r="D32" s="82">
        <v>0</v>
      </c>
      <c r="E32" s="82">
        <v>0</v>
      </c>
      <c r="F32" s="82">
        <v>0</v>
      </c>
      <c r="G32" s="82">
        <v>0</v>
      </c>
      <c r="H32" s="83">
        <v>1242.8499999999999</v>
      </c>
      <c r="I32" s="83">
        <v>0</v>
      </c>
      <c r="J32" s="84">
        <v>0</v>
      </c>
      <c r="K32" s="83">
        <v>0</v>
      </c>
      <c r="L32" s="83">
        <v>849.67895999999996</v>
      </c>
      <c r="M32" s="83">
        <v>0</v>
      </c>
      <c r="N32" s="80">
        <f t="shared" si="0"/>
        <v>68.365366697509756</v>
      </c>
      <c r="O32" s="8">
        <v>0</v>
      </c>
      <c r="P32" s="4"/>
    </row>
    <row r="33" spans="1:16" ht="60" x14ac:dyDescent="0.25">
      <c r="A33" s="81" t="s">
        <v>164</v>
      </c>
      <c r="B33" s="77" t="s">
        <v>204</v>
      </c>
      <c r="C33" s="82">
        <v>0</v>
      </c>
      <c r="D33" s="82">
        <v>0</v>
      </c>
      <c r="E33" s="82">
        <v>0</v>
      </c>
      <c r="F33" s="82">
        <v>0</v>
      </c>
      <c r="G33" s="82">
        <v>0</v>
      </c>
      <c r="H33" s="83">
        <v>375.25</v>
      </c>
      <c r="I33" s="83">
        <v>0</v>
      </c>
      <c r="J33" s="84">
        <v>0</v>
      </c>
      <c r="K33" s="83">
        <v>0</v>
      </c>
      <c r="L33" s="83">
        <v>273.13600000000002</v>
      </c>
      <c r="M33" s="83">
        <v>0</v>
      </c>
      <c r="N33" s="80">
        <f t="shared" si="0"/>
        <v>72.787741505662893</v>
      </c>
      <c r="O33" s="8">
        <v>0</v>
      </c>
      <c r="P33" s="4"/>
    </row>
    <row r="34" spans="1:16" x14ac:dyDescent="0.25">
      <c r="A34" s="81" t="s">
        <v>172</v>
      </c>
      <c r="B34" s="77" t="s">
        <v>205</v>
      </c>
      <c r="C34" s="82">
        <v>0</v>
      </c>
      <c r="D34" s="82">
        <v>0</v>
      </c>
      <c r="E34" s="82">
        <v>0</v>
      </c>
      <c r="F34" s="82">
        <v>0</v>
      </c>
      <c r="G34" s="82">
        <v>0</v>
      </c>
      <c r="H34" s="83">
        <v>189.6</v>
      </c>
      <c r="I34" s="83">
        <v>0</v>
      </c>
      <c r="J34" s="84">
        <v>0</v>
      </c>
      <c r="K34" s="83">
        <v>0</v>
      </c>
      <c r="L34" s="83">
        <v>120.12582</v>
      </c>
      <c r="M34" s="83">
        <v>0</v>
      </c>
      <c r="N34" s="80">
        <f t="shared" si="0"/>
        <v>63.357500000000002</v>
      </c>
      <c r="O34" s="8">
        <v>0</v>
      </c>
      <c r="P34" s="4"/>
    </row>
    <row r="35" spans="1:16" ht="30" x14ac:dyDescent="0.25">
      <c r="A35" s="81" t="s">
        <v>175</v>
      </c>
      <c r="B35" s="77" t="s">
        <v>206</v>
      </c>
      <c r="C35" s="82">
        <v>0</v>
      </c>
      <c r="D35" s="82">
        <v>0</v>
      </c>
      <c r="E35" s="82">
        <v>0</v>
      </c>
      <c r="F35" s="82">
        <v>0</v>
      </c>
      <c r="G35" s="82">
        <v>0</v>
      </c>
      <c r="H35" s="83">
        <v>31.4</v>
      </c>
      <c r="I35" s="83">
        <v>0</v>
      </c>
      <c r="J35" s="84">
        <v>0</v>
      </c>
      <c r="K35" s="83">
        <v>0</v>
      </c>
      <c r="L35" s="83">
        <v>0</v>
      </c>
      <c r="M35" s="83">
        <v>0</v>
      </c>
      <c r="N35" s="80">
        <f t="shared" si="0"/>
        <v>0</v>
      </c>
      <c r="O35" s="8">
        <v>0</v>
      </c>
      <c r="P35" s="4"/>
    </row>
    <row r="36" spans="1:16" x14ac:dyDescent="0.25">
      <c r="A36" s="81" t="s">
        <v>191</v>
      </c>
      <c r="B36" s="77" t="s">
        <v>207</v>
      </c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83">
        <v>831.5</v>
      </c>
      <c r="I36" s="83">
        <v>0</v>
      </c>
      <c r="J36" s="84">
        <v>0</v>
      </c>
      <c r="K36" s="83">
        <v>0</v>
      </c>
      <c r="L36" s="83">
        <v>745.75507999999991</v>
      </c>
      <c r="M36" s="83">
        <v>0</v>
      </c>
      <c r="N36" s="80">
        <f t="shared" si="0"/>
        <v>89.687923030667463</v>
      </c>
      <c r="O36" s="8">
        <v>0</v>
      </c>
      <c r="P36" s="4"/>
    </row>
    <row r="37" spans="1:16" ht="30" x14ac:dyDescent="0.25">
      <c r="A37" s="81" t="s">
        <v>193</v>
      </c>
      <c r="B37" s="77" t="s">
        <v>208</v>
      </c>
      <c r="C37" s="82">
        <v>0</v>
      </c>
      <c r="D37" s="82">
        <v>0</v>
      </c>
      <c r="E37" s="82">
        <v>0</v>
      </c>
      <c r="F37" s="82">
        <v>0</v>
      </c>
      <c r="G37" s="82">
        <v>0</v>
      </c>
      <c r="H37" s="83">
        <v>1.1000000000000001</v>
      </c>
      <c r="I37" s="83">
        <v>0</v>
      </c>
      <c r="J37" s="84">
        <v>0</v>
      </c>
      <c r="K37" s="83">
        <v>0</v>
      </c>
      <c r="L37" s="83">
        <v>1.1000000000000001</v>
      </c>
      <c r="M37" s="83">
        <v>0</v>
      </c>
      <c r="N37" s="80">
        <f t="shared" si="0"/>
        <v>100</v>
      </c>
      <c r="O37" s="8">
        <v>0</v>
      </c>
      <c r="P37" s="4"/>
    </row>
    <row r="38" spans="1:16" ht="45" x14ac:dyDescent="0.25">
      <c r="A38" s="81" t="s">
        <v>195</v>
      </c>
      <c r="B38" s="77" t="s">
        <v>209</v>
      </c>
      <c r="C38" s="82">
        <v>0</v>
      </c>
      <c r="D38" s="82">
        <v>0</v>
      </c>
      <c r="E38" s="82">
        <v>0</v>
      </c>
      <c r="F38" s="82">
        <v>0</v>
      </c>
      <c r="G38" s="82">
        <v>0</v>
      </c>
      <c r="H38" s="83">
        <v>252.2</v>
      </c>
      <c r="I38" s="83">
        <v>0</v>
      </c>
      <c r="J38" s="84">
        <v>0</v>
      </c>
      <c r="K38" s="83">
        <v>0</v>
      </c>
      <c r="L38" s="83">
        <v>201.9</v>
      </c>
      <c r="M38" s="83">
        <v>0</v>
      </c>
      <c r="N38" s="80">
        <f t="shared" si="0"/>
        <v>80.055511498810475</v>
      </c>
      <c r="O38" s="8">
        <v>0</v>
      </c>
      <c r="P38" s="4"/>
    </row>
    <row r="39" spans="1:16" x14ac:dyDescent="0.25">
      <c r="A39" s="81" t="s">
        <v>172</v>
      </c>
      <c r="B39" s="77" t="s">
        <v>210</v>
      </c>
      <c r="C39" s="82">
        <v>0</v>
      </c>
      <c r="D39" s="82">
        <v>0</v>
      </c>
      <c r="E39" s="82">
        <v>0</v>
      </c>
      <c r="F39" s="82">
        <v>0</v>
      </c>
      <c r="G39" s="82">
        <v>0</v>
      </c>
      <c r="H39" s="83">
        <v>63</v>
      </c>
      <c r="I39" s="83">
        <v>0</v>
      </c>
      <c r="J39" s="84">
        <v>0</v>
      </c>
      <c r="K39" s="83">
        <v>0</v>
      </c>
      <c r="L39" s="83">
        <v>61.625</v>
      </c>
      <c r="M39" s="83">
        <v>0</v>
      </c>
      <c r="N39" s="80">
        <f t="shared" si="0"/>
        <v>97.817460317460316</v>
      </c>
      <c r="O39" s="8">
        <v>0</v>
      </c>
      <c r="P39" s="4"/>
    </row>
    <row r="40" spans="1:16" x14ac:dyDescent="0.25">
      <c r="A40" s="81" t="s">
        <v>179</v>
      </c>
      <c r="B40" s="77" t="s">
        <v>211</v>
      </c>
      <c r="C40" s="82">
        <v>0</v>
      </c>
      <c r="D40" s="82">
        <v>0</v>
      </c>
      <c r="E40" s="82">
        <v>0</v>
      </c>
      <c r="F40" s="82">
        <v>0</v>
      </c>
      <c r="G40" s="82">
        <v>0</v>
      </c>
      <c r="H40" s="83">
        <v>4</v>
      </c>
      <c r="I40" s="83">
        <v>0</v>
      </c>
      <c r="J40" s="84">
        <v>0</v>
      </c>
      <c r="K40" s="83">
        <v>0</v>
      </c>
      <c r="L40" s="83">
        <v>0.76619000000000004</v>
      </c>
      <c r="M40" s="83">
        <v>0</v>
      </c>
      <c r="N40" s="80">
        <f t="shared" si="0"/>
        <v>19.15475</v>
      </c>
      <c r="O40" s="8">
        <v>0</v>
      </c>
      <c r="P40" s="4"/>
    </row>
    <row r="41" spans="1:16" x14ac:dyDescent="0.25">
      <c r="A41" s="81" t="s">
        <v>172</v>
      </c>
      <c r="B41" s="77" t="s">
        <v>212</v>
      </c>
      <c r="C41" s="82">
        <v>0</v>
      </c>
      <c r="D41" s="82">
        <v>0</v>
      </c>
      <c r="E41" s="82">
        <v>0</v>
      </c>
      <c r="F41" s="82">
        <v>0</v>
      </c>
      <c r="G41" s="82">
        <v>0</v>
      </c>
      <c r="H41" s="83">
        <v>30</v>
      </c>
      <c r="I41" s="83">
        <v>0</v>
      </c>
      <c r="J41" s="84">
        <v>0</v>
      </c>
      <c r="K41" s="83">
        <v>0</v>
      </c>
      <c r="L41" s="83">
        <v>0</v>
      </c>
      <c r="M41" s="83">
        <v>0</v>
      </c>
      <c r="N41" s="80">
        <f t="shared" si="0"/>
        <v>0</v>
      </c>
      <c r="O41" s="8">
        <v>0</v>
      </c>
      <c r="P41" s="4"/>
    </row>
    <row r="42" spans="1:16" x14ac:dyDescent="0.25">
      <c r="A42" s="81" t="s">
        <v>172</v>
      </c>
      <c r="B42" s="77" t="s">
        <v>213</v>
      </c>
      <c r="C42" s="82">
        <v>0</v>
      </c>
      <c r="D42" s="82">
        <v>0</v>
      </c>
      <c r="E42" s="82">
        <v>0</v>
      </c>
      <c r="F42" s="82">
        <v>0</v>
      </c>
      <c r="G42" s="82">
        <v>0</v>
      </c>
      <c r="H42" s="83">
        <v>407.2</v>
      </c>
      <c r="I42" s="83">
        <v>0</v>
      </c>
      <c r="J42" s="84">
        <v>0</v>
      </c>
      <c r="K42" s="83">
        <v>0</v>
      </c>
      <c r="L42" s="83">
        <v>0</v>
      </c>
      <c r="M42" s="83">
        <v>0</v>
      </c>
      <c r="N42" s="80">
        <f t="shared" si="0"/>
        <v>0</v>
      </c>
      <c r="O42" s="8">
        <v>0</v>
      </c>
      <c r="P42" s="4"/>
    </row>
    <row r="43" spans="1:16" ht="30" x14ac:dyDescent="0.25">
      <c r="A43" s="81" t="s">
        <v>214</v>
      </c>
      <c r="B43" s="77" t="s">
        <v>215</v>
      </c>
      <c r="C43" s="82">
        <v>0</v>
      </c>
      <c r="D43" s="82">
        <v>0</v>
      </c>
      <c r="E43" s="82">
        <v>0</v>
      </c>
      <c r="F43" s="82">
        <v>0</v>
      </c>
      <c r="G43" s="82">
        <v>0</v>
      </c>
      <c r="H43" s="83">
        <v>1081.0999999999999</v>
      </c>
      <c r="I43" s="83">
        <v>0</v>
      </c>
      <c r="J43" s="84">
        <v>0</v>
      </c>
      <c r="K43" s="83">
        <v>0</v>
      </c>
      <c r="L43" s="83">
        <v>222</v>
      </c>
      <c r="M43" s="83">
        <v>0</v>
      </c>
      <c r="N43" s="80">
        <f t="shared" si="0"/>
        <v>20.534640643788734</v>
      </c>
      <c r="O43" s="8">
        <v>0</v>
      </c>
      <c r="P43" s="4"/>
    </row>
    <row r="44" spans="1:16" x14ac:dyDescent="0.25">
      <c r="A44" s="81" t="s">
        <v>216</v>
      </c>
      <c r="B44" s="77" t="s">
        <v>217</v>
      </c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83">
        <v>131.1</v>
      </c>
      <c r="I44" s="83">
        <v>0</v>
      </c>
      <c r="J44" s="84">
        <v>0</v>
      </c>
      <c r="K44" s="83">
        <v>0</v>
      </c>
      <c r="L44" s="83">
        <v>28</v>
      </c>
      <c r="M44" s="83">
        <v>0</v>
      </c>
      <c r="N44" s="80">
        <f t="shared" si="0"/>
        <v>21.357742181540811</v>
      </c>
      <c r="O44" s="8">
        <v>0</v>
      </c>
      <c r="P44" s="4"/>
    </row>
    <row r="45" spans="1:16" x14ac:dyDescent="0.25">
      <c r="A45" s="81" t="s">
        <v>172</v>
      </c>
      <c r="B45" s="77" t="s">
        <v>218</v>
      </c>
      <c r="C45" s="82">
        <v>0</v>
      </c>
      <c r="D45" s="82">
        <v>0</v>
      </c>
      <c r="E45" s="82">
        <v>0</v>
      </c>
      <c r="F45" s="82">
        <v>0</v>
      </c>
      <c r="G45" s="82">
        <v>0</v>
      </c>
      <c r="H45" s="83">
        <v>3454.6073500000002</v>
      </c>
      <c r="I45" s="83">
        <v>0</v>
      </c>
      <c r="J45" s="84">
        <v>0</v>
      </c>
      <c r="K45" s="83">
        <v>0</v>
      </c>
      <c r="L45" s="83">
        <v>0</v>
      </c>
      <c r="M45" s="83">
        <v>0</v>
      </c>
      <c r="N45" s="80">
        <f t="shared" si="0"/>
        <v>0</v>
      </c>
      <c r="O45" s="8">
        <v>0</v>
      </c>
      <c r="P45" s="4"/>
    </row>
    <row r="46" spans="1:16" ht="45" x14ac:dyDescent="0.25">
      <c r="A46" s="81" t="s">
        <v>219</v>
      </c>
      <c r="B46" s="77" t="s">
        <v>220</v>
      </c>
      <c r="C46" s="82">
        <v>0</v>
      </c>
      <c r="D46" s="82">
        <v>0</v>
      </c>
      <c r="E46" s="82">
        <v>0</v>
      </c>
      <c r="F46" s="82">
        <v>0</v>
      </c>
      <c r="G46" s="82">
        <v>0</v>
      </c>
      <c r="H46" s="83">
        <v>98.9</v>
      </c>
      <c r="I46" s="83">
        <v>0</v>
      </c>
      <c r="J46" s="84">
        <v>0</v>
      </c>
      <c r="K46" s="83">
        <v>0</v>
      </c>
      <c r="L46" s="83">
        <v>98.9</v>
      </c>
      <c r="M46" s="83">
        <v>0</v>
      </c>
      <c r="N46" s="80">
        <f t="shared" si="0"/>
        <v>100</v>
      </c>
      <c r="O46" s="8">
        <v>0</v>
      </c>
      <c r="P46" s="4"/>
    </row>
    <row r="47" spans="1:16" x14ac:dyDescent="0.25">
      <c r="A47" s="81" t="s">
        <v>172</v>
      </c>
      <c r="B47" s="77" t="s">
        <v>221</v>
      </c>
      <c r="C47" s="82">
        <v>0</v>
      </c>
      <c r="D47" s="82">
        <v>0</v>
      </c>
      <c r="E47" s="82">
        <v>0</v>
      </c>
      <c r="F47" s="82">
        <v>0</v>
      </c>
      <c r="G47" s="82">
        <v>0</v>
      </c>
      <c r="H47" s="83">
        <v>5795</v>
      </c>
      <c r="I47" s="83">
        <v>0</v>
      </c>
      <c r="J47" s="84">
        <v>0</v>
      </c>
      <c r="K47" s="83">
        <v>0</v>
      </c>
      <c r="L47" s="83">
        <v>0</v>
      </c>
      <c r="M47" s="83">
        <v>0</v>
      </c>
      <c r="N47" s="80">
        <f t="shared" si="0"/>
        <v>0</v>
      </c>
      <c r="O47" s="8">
        <v>0</v>
      </c>
      <c r="P47" s="4"/>
    </row>
    <row r="48" spans="1:16" x14ac:dyDescent="0.25">
      <c r="A48" s="81" t="s">
        <v>222</v>
      </c>
      <c r="B48" s="77" t="s">
        <v>223</v>
      </c>
      <c r="C48" s="82">
        <v>0</v>
      </c>
      <c r="D48" s="82">
        <v>0</v>
      </c>
      <c r="E48" s="82">
        <v>0</v>
      </c>
      <c r="F48" s="82">
        <v>0</v>
      </c>
      <c r="G48" s="82">
        <v>0</v>
      </c>
      <c r="H48" s="83">
        <v>7200.5</v>
      </c>
      <c r="I48" s="83">
        <v>0</v>
      </c>
      <c r="J48" s="84">
        <v>0</v>
      </c>
      <c r="K48" s="83">
        <v>0</v>
      </c>
      <c r="L48" s="83">
        <v>4327.6000000000004</v>
      </c>
      <c r="M48" s="83">
        <v>0</v>
      </c>
      <c r="N48" s="80">
        <f t="shared" si="0"/>
        <v>60.101381848482745</v>
      </c>
      <c r="O48" s="8">
        <v>0</v>
      </c>
      <c r="P48" s="4"/>
    </row>
    <row r="49" spans="1:16" ht="30" x14ac:dyDescent="0.25">
      <c r="A49" s="81" t="s">
        <v>224</v>
      </c>
      <c r="B49" s="77" t="s">
        <v>225</v>
      </c>
      <c r="C49" s="82">
        <v>0</v>
      </c>
      <c r="D49" s="82">
        <v>0</v>
      </c>
      <c r="E49" s="82">
        <v>0</v>
      </c>
      <c r="F49" s="82">
        <v>0</v>
      </c>
      <c r="G49" s="82">
        <v>0</v>
      </c>
      <c r="H49" s="83">
        <v>20</v>
      </c>
      <c r="I49" s="83">
        <v>0</v>
      </c>
      <c r="J49" s="84">
        <v>0</v>
      </c>
      <c r="K49" s="83">
        <v>0</v>
      </c>
      <c r="L49" s="83">
        <v>0</v>
      </c>
      <c r="M49" s="83">
        <v>0</v>
      </c>
      <c r="N49" s="80">
        <f t="shared" si="0"/>
        <v>0</v>
      </c>
      <c r="O49" s="8">
        <v>0</v>
      </c>
      <c r="P49" s="4"/>
    </row>
    <row r="50" spans="1:16" x14ac:dyDescent="0.25">
      <c r="A50" s="81" t="s">
        <v>172</v>
      </c>
      <c r="B50" s="77" t="s">
        <v>226</v>
      </c>
      <c r="C50" s="82">
        <v>0</v>
      </c>
      <c r="D50" s="82">
        <v>0</v>
      </c>
      <c r="E50" s="82">
        <v>0</v>
      </c>
      <c r="F50" s="82">
        <v>0</v>
      </c>
      <c r="G50" s="82">
        <v>0</v>
      </c>
      <c r="H50" s="83">
        <v>187</v>
      </c>
      <c r="I50" s="83">
        <v>0</v>
      </c>
      <c r="J50" s="84">
        <v>0</v>
      </c>
      <c r="K50" s="83">
        <v>0</v>
      </c>
      <c r="L50" s="83">
        <v>135</v>
      </c>
      <c r="M50" s="83">
        <v>0</v>
      </c>
      <c r="N50" s="80">
        <f t="shared" si="0"/>
        <v>72.192513368983953</v>
      </c>
      <c r="O50" s="8">
        <v>0</v>
      </c>
      <c r="P50" s="4"/>
    </row>
    <row r="51" spans="1:16" x14ac:dyDescent="0.25">
      <c r="A51" s="81" t="s">
        <v>172</v>
      </c>
      <c r="B51" s="77" t="s">
        <v>227</v>
      </c>
      <c r="C51" s="82">
        <v>0</v>
      </c>
      <c r="D51" s="82">
        <v>0</v>
      </c>
      <c r="E51" s="82">
        <v>0</v>
      </c>
      <c r="F51" s="82">
        <v>0</v>
      </c>
      <c r="G51" s="82">
        <v>0</v>
      </c>
      <c r="H51" s="83">
        <v>182.6</v>
      </c>
      <c r="I51" s="83">
        <v>0</v>
      </c>
      <c r="J51" s="84">
        <v>0</v>
      </c>
      <c r="K51" s="83">
        <v>0</v>
      </c>
      <c r="L51" s="83">
        <v>122.74416000000001</v>
      </c>
      <c r="M51" s="83">
        <v>0</v>
      </c>
      <c r="N51" s="80">
        <f t="shared" si="0"/>
        <v>67.220240963855431</v>
      </c>
      <c r="O51" s="8">
        <v>0</v>
      </c>
      <c r="P51" s="4"/>
    </row>
    <row r="52" spans="1:16" ht="45" x14ac:dyDescent="0.25">
      <c r="A52" s="81" t="s">
        <v>228</v>
      </c>
      <c r="B52" s="77" t="s">
        <v>229</v>
      </c>
      <c r="C52" s="82">
        <v>0</v>
      </c>
      <c r="D52" s="82">
        <v>0</v>
      </c>
      <c r="E52" s="82">
        <v>0</v>
      </c>
      <c r="F52" s="82">
        <v>0</v>
      </c>
      <c r="G52" s="82">
        <v>0</v>
      </c>
      <c r="H52" s="83">
        <v>35172.084409999996</v>
      </c>
      <c r="I52" s="83">
        <v>0</v>
      </c>
      <c r="J52" s="84">
        <v>0</v>
      </c>
      <c r="K52" s="83">
        <v>0</v>
      </c>
      <c r="L52" s="83">
        <v>1003.79</v>
      </c>
      <c r="M52" s="83">
        <v>0</v>
      </c>
      <c r="N52" s="80">
        <f t="shared" si="0"/>
        <v>2.8539394717095758</v>
      </c>
      <c r="O52" s="8">
        <v>0</v>
      </c>
      <c r="P52" s="4"/>
    </row>
    <row r="53" spans="1:16" ht="45" x14ac:dyDescent="0.25">
      <c r="A53" s="81" t="s">
        <v>228</v>
      </c>
      <c r="B53" s="77" t="s">
        <v>230</v>
      </c>
      <c r="C53" s="82">
        <v>0</v>
      </c>
      <c r="D53" s="82">
        <v>0</v>
      </c>
      <c r="E53" s="82">
        <v>0</v>
      </c>
      <c r="F53" s="82">
        <v>0</v>
      </c>
      <c r="G53" s="82">
        <v>0</v>
      </c>
      <c r="H53" s="83">
        <v>5672.3794500000004</v>
      </c>
      <c r="I53" s="83">
        <v>0</v>
      </c>
      <c r="J53" s="84">
        <v>0</v>
      </c>
      <c r="K53" s="83">
        <v>0</v>
      </c>
      <c r="L53" s="83">
        <v>3248.3256499999998</v>
      </c>
      <c r="M53" s="83">
        <v>0</v>
      </c>
      <c r="N53" s="80">
        <f t="shared" si="0"/>
        <v>57.265662119976824</v>
      </c>
      <c r="O53" s="8">
        <v>0</v>
      </c>
      <c r="P53" s="4"/>
    </row>
    <row r="54" spans="1:16" ht="45" x14ac:dyDescent="0.25">
      <c r="A54" s="81" t="s">
        <v>219</v>
      </c>
      <c r="B54" s="77" t="s">
        <v>231</v>
      </c>
      <c r="C54" s="82">
        <v>0</v>
      </c>
      <c r="D54" s="82">
        <v>0</v>
      </c>
      <c r="E54" s="82">
        <v>0</v>
      </c>
      <c r="F54" s="82">
        <v>0</v>
      </c>
      <c r="G54" s="82">
        <v>0</v>
      </c>
      <c r="H54" s="83">
        <v>12520</v>
      </c>
      <c r="I54" s="83">
        <v>0</v>
      </c>
      <c r="J54" s="84">
        <v>0</v>
      </c>
      <c r="K54" s="83">
        <v>0</v>
      </c>
      <c r="L54" s="83">
        <v>0</v>
      </c>
      <c r="M54" s="83">
        <v>0</v>
      </c>
      <c r="N54" s="80">
        <f t="shared" si="0"/>
        <v>0</v>
      </c>
      <c r="O54" s="8">
        <v>0</v>
      </c>
      <c r="P54" s="4"/>
    </row>
    <row r="55" spans="1:16" x14ac:dyDescent="0.25">
      <c r="A55" s="81" t="s">
        <v>172</v>
      </c>
      <c r="B55" s="77" t="s">
        <v>232</v>
      </c>
      <c r="C55" s="82">
        <v>0</v>
      </c>
      <c r="D55" s="82">
        <v>0</v>
      </c>
      <c r="E55" s="82">
        <v>0</v>
      </c>
      <c r="F55" s="82">
        <v>0</v>
      </c>
      <c r="G55" s="82">
        <v>0</v>
      </c>
      <c r="H55" s="83">
        <v>938.02039000000002</v>
      </c>
      <c r="I55" s="83">
        <v>0</v>
      </c>
      <c r="J55" s="84">
        <v>0</v>
      </c>
      <c r="K55" s="83">
        <v>0</v>
      </c>
      <c r="L55" s="83">
        <v>0</v>
      </c>
      <c r="M55" s="83">
        <v>0</v>
      </c>
      <c r="N55" s="80">
        <f t="shared" si="0"/>
        <v>0</v>
      </c>
      <c r="O55" s="8">
        <v>0</v>
      </c>
      <c r="P55" s="4"/>
    </row>
    <row r="56" spans="1:16" x14ac:dyDescent="0.25">
      <c r="A56" s="81" t="s">
        <v>172</v>
      </c>
      <c r="B56" s="77" t="s">
        <v>233</v>
      </c>
      <c r="C56" s="82">
        <v>0</v>
      </c>
      <c r="D56" s="82">
        <v>0</v>
      </c>
      <c r="E56" s="82">
        <v>0</v>
      </c>
      <c r="F56" s="82">
        <v>0</v>
      </c>
      <c r="G56" s="82">
        <v>0</v>
      </c>
      <c r="H56" s="83">
        <v>10</v>
      </c>
      <c r="I56" s="83">
        <v>0</v>
      </c>
      <c r="J56" s="84">
        <v>0</v>
      </c>
      <c r="K56" s="83">
        <v>0</v>
      </c>
      <c r="L56" s="83">
        <v>0</v>
      </c>
      <c r="M56" s="83">
        <v>0</v>
      </c>
      <c r="N56" s="80">
        <f t="shared" si="0"/>
        <v>0</v>
      </c>
      <c r="O56" s="8">
        <v>0</v>
      </c>
      <c r="P56" s="4"/>
    </row>
    <row r="57" spans="1:16" ht="45" x14ac:dyDescent="0.25">
      <c r="A57" s="81" t="s">
        <v>219</v>
      </c>
      <c r="B57" s="77" t="s">
        <v>234</v>
      </c>
      <c r="C57" s="82">
        <v>0</v>
      </c>
      <c r="D57" s="82">
        <v>0</v>
      </c>
      <c r="E57" s="82">
        <v>0</v>
      </c>
      <c r="F57" s="82">
        <v>0</v>
      </c>
      <c r="G57" s="82">
        <v>0</v>
      </c>
      <c r="H57" s="83">
        <v>13607.342640000001</v>
      </c>
      <c r="I57" s="83">
        <v>0</v>
      </c>
      <c r="J57" s="84">
        <v>0</v>
      </c>
      <c r="K57" s="83">
        <v>0</v>
      </c>
      <c r="L57" s="83">
        <v>6124.9952999999996</v>
      </c>
      <c r="M57" s="83">
        <v>0</v>
      </c>
      <c r="N57" s="80">
        <f t="shared" si="0"/>
        <v>45.012427937215513</v>
      </c>
      <c r="O57" s="8">
        <v>0</v>
      </c>
      <c r="P57" s="4"/>
    </row>
    <row r="58" spans="1:16" ht="60" x14ac:dyDescent="0.25">
      <c r="A58" s="81" t="s">
        <v>198</v>
      </c>
      <c r="B58" s="77" t="s">
        <v>235</v>
      </c>
      <c r="C58" s="82">
        <v>0</v>
      </c>
      <c r="D58" s="82">
        <v>0</v>
      </c>
      <c r="E58" s="82">
        <v>0</v>
      </c>
      <c r="F58" s="82">
        <v>0</v>
      </c>
      <c r="G58" s="82">
        <v>0</v>
      </c>
      <c r="H58" s="83">
        <v>22888.2</v>
      </c>
      <c r="I58" s="83">
        <v>0</v>
      </c>
      <c r="J58" s="84">
        <v>0</v>
      </c>
      <c r="K58" s="83">
        <v>0</v>
      </c>
      <c r="L58" s="83">
        <v>15312.205619999999</v>
      </c>
      <c r="M58" s="83">
        <v>0</v>
      </c>
      <c r="N58" s="80">
        <f t="shared" si="0"/>
        <v>66.899999213568563</v>
      </c>
      <c r="O58" s="8">
        <v>0</v>
      </c>
      <c r="P58" s="4"/>
    </row>
    <row r="59" spans="1:16" ht="60" x14ac:dyDescent="0.25">
      <c r="A59" s="81" t="s">
        <v>198</v>
      </c>
      <c r="B59" s="77" t="s">
        <v>236</v>
      </c>
      <c r="C59" s="82">
        <v>0</v>
      </c>
      <c r="D59" s="82">
        <v>0</v>
      </c>
      <c r="E59" s="82">
        <v>0</v>
      </c>
      <c r="F59" s="82">
        <v>0</v>
      </c>
      <c r="G59" s="82">
        <v>0</v>
      </c>
      <c r="H59" s="83">
        <v>61448.125</v>
      </c>
      <c r="I59" s="83">
        <v>0</v>
      </c>
      <c r="J59" s="84">
        <v>0</v>
      </c>
      <c r="K59" s="83">
        <v>0</v>
      </c>
      <c r="L59" s="83">
        <v>41016.341350000002</v>
      </c>
      <c r="M59" s="83">
        <v>0</v>
      </c>
      <c r="N59" s="80">
        <f t="shared" ref="N59:N92" si="1">L59/H59*100</f>
        <v>66.749540933917842</v>
      </c>
      <c r="O59" s="8">
        <v>0</v>
      </c>
      <c r="P59" s="4"/>
    </row>
    <row r="60" spans="1:16" x14ac:dyDescent="0.25">
      <c r="A60" s="81" t="s">
        <v>237</v>
      </c>
      <c r="B60" s="77" t="s">
        <v>238</v>
      </c>
      <c r="C60" s="82">
        <v>0</v>
      </c>
      <c r="D60" s="82">
        <v>0</v>
      </c>
      <c r="E60" s="82">
        <v>0</v>
      </c>
      <c r="F60" s="82">
        <v>0</v>
      </c>
      <c r="G60" s="82">
        <v>0</v>
      </c>
      <c r="H60" s="83">
        <v>4331.415</v>
      </c>
      <c r="I60" s="83">
        <v>0</v>
      </c>
      <c r="J60" s="84">
        <v>0</v>
      </c>
      <c r="K60" s="83">
        <v>0</v>
      </c>
      <c r="L60" s="83">
        <v>2439.7087499999998</v>
      </c>
      <c r="M60" s="83">
        <v>0</v>
      </c>
      <c r="N60" s="80">
        <f t="shared" si="1"/>
        <v>56.325906199244358</v>
      </c>
      <c r="O60" s="8">
        <v>0</v>
      </c>
      <c r="P60" s="4"/>
    </row>
    <row r="61" spans="1:16" ht="60" x14ac:dyDescent="0.25">
      <c r="A61" s="81" t="s">
        <v>198</v>
      </c>
      <c r="B61" s="77" t="s">
        <v>239</v>
      </c>
      <c r="C61" s="82">
        <v>0</v>
      </c>
      <c r="D61" s="82">
        <v>0</v>
      </c>
      <c r="E61" s="82">
        <v>0</v>
      </c>
      <c r="F61" s="82">
        <v>0</v>
      </c>
      <c r="G61" s="82">
        <v>0</v>
      </c>
      <c r="H61" s="83">
        <v>9676.3230000000003</v>
      </c>
      <c r="I61" s="83">
        <v>0</v>
      </c>
      <c r="J61" s="84">
        <v>0</v>
      </c>
      <c r="K61" s="83">
        <v>0</v>
      </c>
      <c r="L61" s="83">
        <v>7789.2716</v>
      </c>
      <c r="M61" s="83">
        <v>0</v>
      </c>
      <c r="N61" s="80">
        <f t="shared" si="1"/>
        <v>80.49825951448706</v>
      </c>
      <c r="O61" s="8">
        <v>0</v>
      </c>
      <c r="P61" s="4"/>
    </row>
    <row r="62" spans="1:16" ht="30" x14ac:dyDescent="0.25">
      <c r="A62" s="81" t="s">
        <v>240</v>
      </c>
      <c r="B62" s="77" t="s">
        <v>241</v>
      </c>
      <c r="C62" s="82">
        <v>0</v>
      </c>
      <c r="D62" s="82">
        <v>0</v>
      </c>
      <c r="E62" s="82">
        <v>0</v>
      </c>
      <c r="F62" s="82">
        <v>0</v>
      </c>
      <c r="G62" s="82">
        <v>0</v>
      </c>
      <c r="H62" s="83">
        <v>1288.377</v>
      </c>
      <c r="I62" s="83">
        <v>0</v>
      </c>
      <c r="J62" s="84">
        <v>0</v>
      </c>
      <c r="K62" s="83">
        <v>0</v>
      </c>
      <c r="L62" s="83">
        <v>320.75885999999997</v>
      </c>
      <c r="M62" s="83">
        <v>0</v>
      </c>
      <c r="N62" s="80">
        <f t="shared" si="1"/>
        <v>24.896350990432147</v>
      </c>
      <c r="O62" s="8">
        <v>0</v>
      </c>
      <c r="P62" s="4"/>
    </row>
    <row r="63" spans="1:16" x14ac:dyDescent="0.25">
      <c r="A63" s="81" t="s">
        <v>172</v>
      </c>
      <c r="B63" s="77" t="s">
        <v>242</v>
      </c>
      <c r="C63" s="82">
        <v>0</v>
      </c>
      <c r="D63" s="82">
        <v>0</v>
      </c>
      <c r="E63" s="82">
        <v>0</v>
      </c>
      <c r="F63" s="82">
        <v>0</v>
      </c>
      <c r="G63" s="82">
        <v>0</v>
      </c>
      <c r="H63" s="83">
        <v>70</v>
      </c>
      <c r="I63" s="83">
        <v>0</v>
      </c>
      <c r="J63" s="84">
        <v>0</v>
      </c>
      <c r="K63" s="83">
        <v>0</v>
      </c>
      <c r="L63" s="83">
        <v>0</v>
      </c>
      <c r="M63" s="83">
        <v>0</v>
      </c>
      <c r="N63" s="80">
        <f t="shared" si="1"/>
        <v>0</v>
      </c>
      <c r="O63" s="8">
        <v>0</v>
      </c>
      <c r="P63" s="4"/>
    </row>
    <row r="64" spans="1:16" ht="60" x14ac:dyDescent="0.25">
      <c r="A64" s="81" t="s">
        <v>198</v>
      </c>
      <c r="B64" s="77" t="s">
        <v>243</v>
      </c>
      <c r="C64" s="82">
        <v>0</v>
      </c>
      <c r="D64" s="82">
        <v>0</v>
      </c>
      <c r="E64" s="82">
        <v>0</v>
      </c>
      <c r="F64" s="82">
        <v>0</v>
      </c>
      <c r="G64" s="82">
        <v>0</v>
      </c>
      <c r="H64" s="83">
        <v>416.5</v>
      </c>
      <c r="I64" s="83">
        <v>0</v>
      </c>
      <c r="J64" s="84">
        <v>0</v>
      </c>
      <c r="K64" s="83">
        <v>0</v>
      </c>
      <c r="L64" s="83">
        <v>0</v>
      </c>
      <c r="M64" s="83">
        <v>0</v>
      </c>
      <c r="N64" s="80">
        <f t="shared" si="1"/>
        <v>0</v>
      </c>
      <c r="O64" s="8">
        <v>0</v>
      </c>
      <c r="P64" s="4"/>
    </row>
    <row r="65" spans="1:16" x14ac:dyDescent="0.25">
      <c r="A65" s="81" t="s">
        <v>191</v>
      </c>
      <c r="B65" s="77" t="s">
        <v>244</v>
      </c>
      <c r="C65" s="82">
        <v>0</v>
      </c>
      <c r="D65" s="82">
        <v>0</v>
      </c>
      <c r="E65" s="82">
        <v>0</v>
      </c>
      <c r="F65" s="82">
        <v>0</v>
      </c>
      <c r="G65" s="82">
        <v>0</v>
      </c>
      <c r="H65" s="83">
        <v>1061</v>
      </c>
      <c r="I65" s="83">
        <v>0</v>
      </c>
      <c r="J65" s="84">
        <v>0</v>
      </c>
      <c r="K65" s="83">
        <v>0</v>
      </c>
      <c r="L65" s="83">
        <v>807.99917000000005</v>
      </c>
      <c r="M65" s="83">
        <v>0</v>
      </c>
      <c r="N65" s="80">
        <f t="shared" si="1"/>
        <v>76.154492931196998</v>
      </c>
      <c r="O65" s="8">
        <v>0</v>
      </c>
      <c r="P65" s="4"/>
    </row>
    <row r="66" spans="1:16" ht="45" x14ac:dyDescent="0.25">
      <c r="A66" s="81" t="s">
        <v>195</v>
      </c>
      <c r="B66" s="77" t="s">
        <v>245</v>
      </c>
      <c r="C66" s="82">
        <v>0</v>
      </c>
      <c r="D66" s="82">
        <v>0</v>
      </c>
      <c r="E66" s="82">
        <v>0</v>
      </c>
      <c r="F66" s="82">
        <v>0</v>
      </c>
      <c r="G66" s="82">
        <v>0</v>
      </c>
      <c r="H66" s="83">
        <v>401.6</v>
      </c>
      <c r="I66" s="83">
        <v>0</v>
      </c>
      <c r="J66" s="84">
        <v>0</v>
      </c>
      <c r="K66" s="83">
        <v>0</v>
      </c>
      <c r="L66" s="83">
        <v>283.69900000000001</v>
      </c>
      <c r="M66" s="83">
        <v>0</v>
      </c>
      <c r="N66" s="80">
        <f t="shared" si="1"/>
        <v>70.642181274900395</v>
      </c>
      <c r="O66" s="8">
        <v>0</v>
      </c>
      <c r="P66" s="4"/>
    </row>
    <row r="67" spans="1:16" x14ac:dyDescent="0.25">
      <c r="A67" s="81" t="s">
        <v>172</v>
      </c>
      <c r="B67" s="77" t="s">
        <v>246</v>
      </c>
      <c r="C67" s="82">
        <v>0</v>
      </c>
      <c r="D67" s="82">
        <v>0</v>
      </c>
      <c r="E67" s="82">
        <v>0</v>
      </c>
      <c r="F67" s="82">
        <v>0</v>
      </c>
      <c r="G67" s="82">
        <v>0</v>
      </c>
      <c r="H67" s="83">
        <v>195.7</v>
      </c>
      <c r="I67" s="83">
        <v>0</v>
      </c>
      <c r="J67" s="84">
        <v>0</v>
      </c>
      <c r="K67" s="83">
        <v>0</v>
      </c>
      <c r="L67" s="83">
        <v>91.527640000000005</v>
      </c>
      <c r="M67" s="83">
        <v>0</v>
      </c>
      <c r="N67" s="80">
        <f t="shared" si="1"/>
        <v>46.769361267245792</v>
      </c>
      <c r="O67" s="8">
        <v>0</v>
      </c>
      <c r="P67" s="4"/>
    </row>
    <row r="68" spans="1:16" x14ac:dyDescent="0.25">
      <c r="A68" s="81" t="s">
        <v>177</v>
      </c>
      <c r="B68" s="77" t="s">
        <v>247</v>
      </c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83">
        <v>5.4</v>
      </c>
      <c r="I68" s="83">
        <v>0</v>
      </c>
      <c r="J68" s="84">
        <v>0</v>
      </c>
      <c r="K68" s="83">
        <v>0</v>
      </c>
      <c r="L68" s="83">
        <v>1.0680000000000001</v>
      </c>
      <c r="M68" s="83">
        <v>0</v>
      </c>
      <c r="N68" s="80">
        <f t="shared" si="1"/>
        <v>19.777777777777779</v>
      </c>
      <c r="O68" s="8">
        <v>0</v>
      </c>
      <c r="P68" s="4"/>
    </row>
    <row r="69" spans="1:16" x14ac:dyDescent="0.25">
      <c r="A69" s="81" t="s">
        <v>179</v>
      </c>
      <c r="B69" s="77" t="s">
        <v>248</v>
      </c>
      <c r="C69" s="82">
        <v>0</v>
      </c>
      <c r="D69" s="82">
        <v>0</v>
      </c>
      <c r="E69" s="82">
        <v>0</v>
      </c>
      <c r="F69" s="82">
        <v>0</v>
      </c>
      <c r="G69" s="82">
        <v>0</v>
      </c>
      <c r="H69" s="83">
        <v>6.6</v>
      </c>
      <c r="I69" s="83">
        <v>0</v>
      </c>
      <c r="J69" s="84">
        <v>0</v>
      </c>
      <c r="K69" s="83">
        <v>0</v>
      </c>
      <c r="L69" s="83">
        <v>1.9653399999999999</v>
      </c>
      <c r="M69" s="83">
        <v>0</v>
      </c>
      <c r="N69" s="80">
        <f t="shared" si="1"/>
        <v>29.777878787878787</v>
      </c>
      <c r="O69" s="8">
        <v>0</v>
      </c>
      <c r="P69" s="4"/>
    </row>
    <row r="70" spans="1:16" x14ac:dyDescent="0.25">
      <c r="A70" s="81" t="s">
        <v>172</v>
      </c>
      <c r="B70" s="77" t="s">
        <v>249</v>
      </c>
      <c r="C70" s="82">
        <v>0</v>
      </c>
      <c r="D70" s="82">
        <v>0</v>
      </c>
      <c r="E70" s="82">
        <v>0</v>
      </c>
      <c r="F70" s="82">
        <v>0</v>
      </c>
      <c r="G70" s="82">
        <v>0</v>
      </c>
      <c r="H70" s="83">
        <v>300</v>
      </c>
      <c r="I70" s="83">
        <v>0</v>
      </c>
      <c r="J70" s="84">
        <v>0</v>
      </c>
      <c r="K70" s="83">
        <v>0</v>
      </c>
      <c r="L70" s="83">
        <v>0</v>
      </c>
      <c r="M70" s="83">
        <v>0</v>
      </c>
      <c r="N70" s="80">
        <f t="shared" si="1"/>
        <v>0</v>
      </c>
      <c r="O70" s="8">
        <v>0</v>
      </c>
      <c r="P70" s="4"/>
    </row>
    <row r="71" spans="1:16" ht="45" x14ac:dyDescent="0.25">
      <c r="A71" s="81" t="s">
        <v>228</v>
      </c>
      <c r="B71" s="77" t="s">
        <v>250</v>
      </c>
      <c r="C71" s="82">
        <v>0</v>
      </c>
      <c r="D71" s="82">
        <v>0</v>
      </c>
      <c r="E71" s="82">
        <v>0</v>
      </c>
      <c r="F71" s="82">
        <v>0</v>
      </c>
      <c r="G71" s="82">
        <v>0</v>
      </c>
      <c r="H71" s="83">
        <v>150400.49452000001</v>
      </c>
      <c r="I71" s="83">
        <v>0</v>
      </c>
      <c r="J71" s="84">
        <v>0</v>
      </c>
      <c r="K71" s="83">
        <v>0</v>
      </c>
      <c r="L71" s="83">
        <v>117433.32796</v>
      </c>
      <c r="M71" s="83">
        <v>0</v>
      </c>
      <c r="N71" s="80">
        <f t="shared" si="1"/>
        <v>78.080413455278844</v>
      </c>
      <c r="O71" s="8">
        <v>0</v>
      </c>
      <c r="P71" s="4"/>
    </row>
    <row r="72" spans="1:16" ht="60" x14ac:dyDescent="0.25">
      <c r="A72" s="81" t="s">
        <v>198</v>
      </c>
      <c r="B72" s="77" t="s">
        <v>251</v>
      </c>
      <c r="C72" s="82">
        <v>0</v>
      </c>
      <c r="D72" s="82">
        <v>0</v>
      </c>
      <c r="E72" s="82">
        <v>0</v>
      </c>
      <c r="F72" s="82">
        <v>0</v>
      </c>
      <c r="G72" s="82">
        <v>0</v>
      </c>
      <c r="H72" s="83">
        <v>18873.595149999997</v>
      </c>
      <c r="I72" s="83">
        <v>0</v>
      </c>
      <c r="J72" s="84">
        <v>0</v>
      </c>
      <c r="K72" s="83">
        <v>0</v>
      </c>
      <c r="L72" s="83">
        <v>16135.280150000001</v>
      </c>
      <c r="M72" s="83">
        <v>0</v>
      </c>
      <c r="N72" s="80">
        <f t="shared" si="1"/>
        <v>85.491290990206508</v>
      </c>
      <c r="O72" s="8">
        <v>0</v>
      </c>
      <c r="P72" s="4"/>
    </row>
    <row r="73" spans="1:16" x14ac:dyDescent="0.25">
      <c r="A73" s="81" t="s">
        <v>237</v>
      </c>
      <c r="B73" s="77" t="s">
        <v>252</v>
      </c>
      <c r="C73" s="82">
        <v>0</v>
      </c>
      <c r="D73" s="82">
        <v>0</v>
      </c>
      <c r="E73" s="82">
        <v>0</v>
      </c>
      <c r="F73" s="82">
        <v>0</v>
      </c>
      <c r="G73" s="82">
        <v>0</v>
      </c>
      <c r="H73" s="83">
        <v>2550.48594</v>
      </c>
      <c r="I73" s="83">
        <v>0</v>
      </c>
      <c r="J73" s="84">
        <v>0</v>
      </c>
      <c r="K73" s="83">
        <v>0</v>
      </c>
      <c r="L73" s="83">
        <v>2550.48594</v>
      </c>
      <c r="M73" s="83">
        <v>0</v>
      </c>
      <c r="N73" s="80">
        <f t="shared" si="1"/>
        <v>100</v>
      </c>
      <c r="O73" s="8">
        <v>0</v>
      </c>
      <c r="P73" s="4"/>
    </row>
    <row r="74" spans="1:16" ht="45" x14ac:dyDescent="0.25">
      <c r="A74" s="81" t="s">
        <v>174</v>
      </c>
      <c r="B74" s="77" t="s">
        <v>253</v>
      </c>
      <c r="C74" s="82">
        <v>0</v>
      </c>
      <c r="D74" s="82">
        <v>0</v>
      </c>
      <c r="E74" s="82">
        <v>0</v>
      </c>
      <c r="F74" s="82">
        <v>0</v>
      </c>
      <c r="G74" s="82">
        <v>0</v>
      </c>
      <c r="H74" s="83">
        <v>60.917000000000002</v>
      </c>
      <c r="I74" s="83">
        <v>0</v>
      </c>
      <c r="J74" s="84">
        <v>0</v>
      </c>
      <c r="K74" s="83">
        <v>0</v>
      </c>
      <c r="L74" s="83">
        <v>60.916550000000001</v>
      </c>
      <c r="M74" s="83">
        <v>0</v>
      </c>
      <c r="N74" s="80">
        <f t="shared" si="1"/>
        <v>99.999261289951903</v>
      </c>
      <c r="O74" s="8">
        <v>0</v>
      </c>
      <c r="P74" s="4"/>
    </row>
    <row r="75" spans="1:16" x14ac:dyDescent="0.25">
      <c r="A75" s="81" t="s">
        <v>191</v>
      </c>
      <c r="B75" s="77" t="s">
        <v>254</v>
      </c>
      <c r="C75" s="82">
        <v>0</v>
      </c>
      <c r="D75" s="82">
        <v>0</v>
      </c>
      <c r="E75" s="82">
        <v>0</v>
      </c>
      <c r="F75" s="82">
        <v>0</v>
      </c>
      <c r="G75" s="82">
        <v>0</v>
      </c>
      <c r="H75" s="83">
        <v>3719</v>
      </c>
      <c r="I75" s="83">
        <v>0</v>
      </c>
      <c r="J75" s="84">
        <v>0</v>
      </c>
      <c r="K75" s="83">
        <v>0</v>
      </c>
      <c r="L75" s="83">
        <v>2851.6883599999996</v>
      </c>
      <c r="M75" s="83">
        <v>0</v>
      </c>
      <c r="N75" s="80">
        <f t="shared" si="1"/>
        <v>76.678901855337443</v>
      </c>
      <c r="O75" s="8">
        <v>0</v>
      </c>
      <c r="P75" s="4"/>
    </row>
    <row r="76" spans="1:16" ht="45" x14ac:dyDescent="0.25">
      <c r="A76" s="81" t="s">
        <v>195</v>
      </c>
      <c r="B76" s="77" t="s">
        <v>255</v>
      </c>
      <c r="C76" s="82">
        <v>0</v>
      </c>
      <c r="D76" s="82">
        <v>0</v>
      </c>
      <c r="E76" s="82">
        <v>0</v>
      </c>
      <c r="F76" s="82">
        <v>0</v>
      </c>
      <c r="G76" s="82">
        <v>0</v>
      </c>
      <c r="H76" s="83">
        <v>858.8</v>
      </c>
      <c r="I76" s="83">
        <v>0</v>
      </c>
      <c r="J76" s="84">
        <v>0</v>
      </c>
      <c r="K76" s="83">
        <v>0</v>
      </c>
      <c r="L76" s="83">
        <v>852.6</v>
      </c>
      <c r="M76" s="83">
        <v>0</v>
      </c>
      <c r="N76" s="80">
        <f t="shared" si="1"/>
        <v>99.278062412668845</v>
      </c>
      <c r="O76" s="8">
        <v>0</v>
      </c>
      <c r="P76" s="4"/>
    </row>
    <row r="77" spans="1:16" x14ac:dyDescent="0.25">
      <c r="A77" s="81" t="s">
        <v>172</v>
      </c>
      <c r="B77" s="77" t="s">
        <v>256</v>
      </c>
      <c r="C77" s="82">
        <v>0</v>
      </c>
      <c r="D77" s="82">
        <v>0</v>
      </c>
      <c r="E77" s="82">
        <v>0</v>
      </c>
      <c r="F77" s="82">
        <v>0</v>
      </c>
      <c r="G77" s="82">
        <v>0</v>
      </c>
      <c r="H77" s="83">
        <v>18.600000000000001</v>
      </c>
      <c r="I77" s="83">
        <v>0</v>
      </c>
      <c r="J77" s="84">
        <v>0</v>
      </c>
      <c r="K77" s="83">
        <v>0</v>
      </c>
      <c r="L77" s="83">
        <v>0</v>
      </c>
      <c r="M77" s="83">
        <v>0</v>
      </c>
      <c r="N77" s="80">
        <f t="shared" si="1"/>
        <v>0</v>
      </c>
      <c r="O77" s="8">
        <v>0</v>
      </c>
      <c r="P77" s="4"/>
    </row>
    <row r="78" spans="1:16" x14ac:dyDescent="0.25">
      <c r="A78" s="81" t="s">
        <v>257</v>
      </c>
      <c r="B78" s="77" t="s">
        <v>258</v>
      </c>
      <c r="C78" s="82">
        <v>0</v>
      </c>
      <c r="D78" s="82">
        <v>0</v>
      </c>
      <c r="E78" s="82">
        <v>0</v>
      </c>
      <c r="F78" s="82">
        <v>0</v>
      </c>
      <c r="G78" s="82">
        <v>0</v>
      </c>
      <c r="H78" s="83">
        <v>1384.4</v>
      </c>
      <c r="I78" s="83">
        <v>0</v>
      </c>
      <c r="J78" s="84">
        <v>0</v>
      </c>
      <c r="K78" s="83">
        <v>0</v>
      </c>
      <c r="L78" s="83">
        <v>811.53267000000005</v>
      </c>
      <c r="M78" s="83">
        <v>0</v>
      </c>
      <c r="N78" s="80">
        <f t="shared" si="1"/>
        <v>58.619811470673213</v>
      </c>
      <c r="O78" s="8">
        <v>0</v>
      </c>
      <c r="P78" s="4"/>
    </row>
    <row r="79" spans="1:16" ht="30" x14ac:dyDescent="0.25">
      <c r="A79" s="81" t="s">
        <v>259</v>
      </c>
      <c r="B79" s="77" t="s">
        <v>260</v>
      </c>
      <c r="C79" s="82">
        <v>0</v>
      </c>
      <c r="D79" s="82">
        <v>0</v>
      </c>
      <c r="E79" s="82">
        <v>0</v>
      </c>
      <c r="F79" s="82">
        <v>0</v>
      </c>
      <c r="G79" s="82">
        <v>0</v>
      </c>
      <c r="H79" s="83">
        <v>50</v>
      </c>
      <c r="I79" s="83">
        <v>0</v>
      </c>
      <c r="J79" s="84">
        <v>0</v>
      </c>
      <c r="K79" s="83">
        <v>0</v>
      </c>
      <c r="L79" s="83">
        <v>12.5</v>
      </c>
      <c r="M79" s="83">
        <v>0</v>
      </c>
      <c r="N79" s="80">
        <f t="shared" si="1"/>
        <v>25</v>
      </c>
      <c r="O79" s="8">
        <v>0</v>
      </c>
      <c r="P79" s="4"/>
    </row>
    <row r="80" spans="1:16" x14ac:dyDescent="0.25">
      <c r="A80" s="81" t="s">
        <v>261</v>
      </c>
      <c r="B80" s="77" t="s">
        <v>262</v>
      </c>
      <c r="C80" s="82">
        <v>0</v>
      </c>
      <c r="D80" s="82">
        <v>0</v>
      </c>
      <c r="E80" s="82">
        <v>0</v>
      </c>
      <c r="F80" s="82">
        <v>0</v>
      </c>
      <c r="G80" s="82">
        <v>0</v>
      </c>
      <c r="H80" s="83">
        <v>1324.2184999999999</v>
      </c>
      <c r="I80" s="83">
        <v>0</v>
      </c>
      <c r="J80" s="84">
        <v>0</v>
      </c>
      <c r="K80" s="83">
        <v>0</v>
      </c>
      <c r="L80" s="83">
        <v>0</v>
      </c>
      <c r="M80" s="83">
        <v>0</v>
      </c>
      <c r="N80" s="80">
        <f t="shared" si="1"/>
        <v>0</v>
      </c>
      <c r="O80" s="8">
        <v>0</v>
      </c>
      <c r="P80" s="4"/>
    </row>
    <row r="81" spans="1:16" x14ac:dyDescent="0.25">
      <c r="A81" s="81" t="s">
        <v>237</v>
      </c>
      <c r="B81" s="77" t="s">
        <v>263</v>
      </c>
      <c r="C81" s="82">
        <v>0</v>
      </c>
      <c r="D81" s="82">
        <v>0</v>
      </c>
      <c r="E81" s="82">
        <v>0</v>
      </c>
      <c r="F81" s="82">
        <v>0</v>
      </c>
      <c r="G81" s="82">
        <v>0</v>
      </c>
      <c r="H81" s="83">
        <v>2940.3</v>
      </c>
      <c r="I81" s="83">
        <v>0</v>
      </c>
      <c r="J81" s="84">
        <v>0</v>
      </c>
      <c r="K81" s="83">
        <v>0</v>
      </c>
      <c r="L81" s="83">
        <v>1793.11256</v>
      </c>
      <c r="M81" s="83">
        <v>0</v>
      </c>
      <c r="N81" s="80">
        <f t="shared" si="1"/>
        <v>60.984000272081076</v>
      </c>
      <c r="O81" s="8">
        <v>0</v>
      </c>
      <c r="P81" s="4"/>
    </row>
    <row r="82" spans="1:16" ht="30" x14ac:dyDescent="0.25">
      <c r="A82" s="81" t="s">
        <v>259</v>
      </c>
      <c r="B82" s="77" t="s">
        <v>264</v>
      </c>
      <c r="C82" s="82">
        <v>0</v>
      </c>
      <c r="D82" s="82">
        <v>0</v>
      </c>
      <c r="E82" s="82">
        <v>0</v>
      </c>
      <c r="F82" s="82">
        <v>0</v>
      </c>
      <c r="G82" s="82">
        <v>0</v>
      </c>
      <c r="H82" s="83">
        <v>2160</v>
      </c>
      <c r="I82" s="83">
        <v>0</v>
      </c>
      <c r="J82" s="84">
        <v>0</v>
      </c>
      <c r="K82" s="83">
        <v>0</v>
      </c>
      <c r="L82" s="83">
        <v>1762.9639999999999</v>
      </c>
      <c r="M82" s="83">
        <v>0</v>
      </c>
      <c r="N82" s="80">
        <f t="shared" si="1"/>
        <v>81.618703703703702</v>
      </c>
      <c r="O82" s="8">
        <v>0</v>
      </c>
      <c r="P82" s="4"/>
    </row>
    <row r="83" spans="1:16" ht="30" x14ac:dyDescent="0.25">
      <c r="A83" s="81" t="s">
        <v>265</v>
      </c>
      <c r="B83" s="77" t="s">
        <v>266</v>
      </c>
      <c r="C83" s="82">
        <v>0</v>
      </c>
      <c r="D83" s="82">
        <v>0</v>
      </c>
      <c r="E83" s="82">
        <v>0</v>
      </c>
      <c r="F83" s="82">
        <v>0</v>
      </c>
      <c r="G83" s="82">
        <v>0</v>
      </c>
      <c r="H83" s="83">
        <v>1884.9</v>
      </c>
      <c r="I83" s="83">
        <v>0</v>
      </c>
      <c r="J83" s="84">
        <v>0</v>
      </c>
      <c r="K83" s="83">
        <v>0</v>
      </c>
      <c r="L83" s="83">
        <v>1022.4109999999999</v>
      </c>
      <c r="M83" s="83">
        <v>0</v>
      </c>
      <c r="N83" s="80">
        <f t="shared" si="1"/>
        <v>54.242187914478215</v>
      </c>
      <c r="O83" s="8">
        <v>0</v>
      </c>
      <c r="P83" s="4"/>
    </row>
    <row r="84" spans="1:16" ht="45" x14ac:dyDescent="0.25">
      <c r="A84" s="81" t="s">
        <v>267</v>
      </c>
      <c r="B84" s="77" t="s">
        <v>268</v>
      </c>
      <c r="C84" s="82">
        <v>0</v>
      </c>
      <c r="D84" s="82">
        <v>0</v>
      </c>
      <c r="E84" s="82">
        <v>0</v>
      </c>
      <c r="F84" s="82">
        <v>0</v>
      </c>
      <c r="G84" s="82">
        <v>0</v>
      </c>
      <c r="H84" s="83">
        <v>1303.4670000000001</v>
      </c>
      <c r="I84" s="83">
        <v>0</v>
      </c>
      <c r="J84" s="84">
        <v>0</v>
      </c>
      <c r="K84" s="83">
        <v>0</v>
      </c>
      <c r="L84" s="83">
        <v>1303.4670000000001</v>
      </c>
      <c r="M84" s="83">
        <v>0</v>
      </c>
      <c r="N84" s="80">
        <f t="shared" si="1"/>
        <v>100</v>
      </c>
      <c r="O84" s="8">
        <v>0</v>
      </c>
      <c r="P84" s="4"/>
    </row>
    <row r="85" spans="1:16" x14ac:dyDescent="0.25">
      <c r="A85" s="81" t="s">
        <v>172</v>
      </c>
      <c r="B85" s="77" t="s">
        <v>269</v>
      </c>
      <c r="C85" s="82">
        <v>0</v>
      </c>
      <c r="D85" s="82">
        <v>0</v>
      </c>
      <c r="E85" s="82">
        <v>0</v>
      </c>
      <c r="F85" s="82">
        <v>0</v>
      </c>
      <c r="G85" s="82">
        <v>0</v>
      </c>
      <c r="H85" s="83">
        <v>20</v>
      </c>
      <c r="I85" s="83">
        <v>0</v>
      </c>
      <c r="J85" s="84">
        <v>0</v>
      </c>
      <c r="K85" s="83">
        <v>0</v>
      </c>
      <c r="L85" s="83">
        <v>3.1</v>
      </c>
      <c r="M85" s="83">
        <v>0</v>
      </c>
      <c r="N85" s="80">
        <f t="shared" si="1"/>
        <v>15.5</v>
      </c>
      <c r="O85" s="8">
        <v>0</v>
      </c>
      <c r="P85" s="4"/>
    </row>
    <row r="86" spans="1:16" ht="30" x14ac:dyDescent="0.25">
      <c r="A86" s="81" t="s">
        <v>240</v>
      </c>
      <c r="B86" s="77" t="s">
        <v>270</v>
      </c>
      <c r="C86" s="82">
        <v>0</v>
      </c>
      <c r="D86" s="82">
        <v>0</v>
      </c>
      <c r="E86" s="82">
        <v>0</v>
      </c>
      <c r="F86" s="82">
        <v>0</v>
      </c>
      <c r="G86" s="82">
        <v>0</v>
      </c>
      <c r="H86" s="83">
        <v>30</v>
      </c>
      <c r="I86" s="83">
        <v>0</v>
      </c>
      <c r="J86" s="84">
        <v>0</v>
      </c>
      <c r="K86" s="83">
        <v>0</v>
      </c>
      <c r="L86" s="83">
        <v>22.5</v>
      </c>
      <c r="M86" s="83">
        <v>0</v>
      </c>
      <c r="N86" s="80">
        <f t="shared" si="1"/>
        <v>75</v>
      </c>
      <c r="O86" s="8">
        <v>0</v>
      </c>
      <c r="P86" s="4"/>
    </row>
    <row r="87" spans="1:16" x14ac:dyDescent="0.25">
      <c r="A87" s="81" t="s">
        <v>172</v>
      </c>
      <c r="B87" s="77" t="s">
        <v>271</v>
      </c>
      <c r="C87" s="82">
        <v>0</v>
      </c>
      <c r="D87" s="82">
        <v>0</v>
      </c>
      <c r="E87" s="82">
        <v>0</v>
      </c>
      <c r="F87" s="82">
        <v>0</v>
      </c>
      <c r="G87" s="82">
        <v>0</v>
      </c>
      <c r="H87" s="83">
        <v>43.1</v>
      </c>
      <c r="I87" s="83">
        <v>0</v>
      </c>
      <c r="J87" s="84">
        <v>0</v>
      </c>
      <c r="K87" s="83">
        <v>0</v>
      </c>
      <c r="L87" s="83">
        <v>4</v>
      </c>
      <c r="M87" s="83">
        <v>0</v>
      </c>
      <c r="N87" s="80">
        <f t="shared" si="1"/>
        <v>9.2807424593967518</v>
      </c>
      <c r="O87" s="8">
        <v>0</v>
      </c>
      <c r="P87" s="4"/>
    </row>
    <row r="88" spans="1:16" ht="30" x14ac:dyDescent="0.25">
      <c r="A88" s="81" t="s">
        <v>240</v>
      </c>
      <c r="B88" s="77" t="s">
        <v>272</v>
      </c>
      <c r="C88" s="82">
        <v>0</v>
      </c>
      <c r="D88" s="82">
        <v>0</v>
      </c>
      <c r="E88" s="82">
        <v>0</v>
      </c>
      <c r="F88" s="82">
        <v>0</v>
      </c>
      <c r="G88" s="82">
        <v>0</v>
      </c>
      <c r="H88" s="83">
        <v>1450</v>
      </c>
      <c r="I88" s="83">
        <v>0</v>
      </c>
      <c r="J88" s="84">
        <v>0</v>
      </c>
      <c r="K88" s="83">
        <v>0</v>
      </c>
      <c r="L88" s="83">
        <v>966.4</v>
      </c>
      <c r="M88" s="83">
        <v>0</v>
      </c>
      <c r="N88" s="80">
        <f t="shared" si="1"/>
        <v>66.648275862068957</v>
      </c>
      <c r="O88" s="8">
        <v>0</v>
      </c>
      <c r="P88" s="4"/>
    </row>
    <row r="89" spans="1:16" x14ac:dyDescent="0.25">
      <c r="A89" s="81" t="s">
        <v>273</v>
      </c>
      <c r="B89" s="77" t="s">
        <v>274</v>
      </c>
      <c r="C89" s="82">
        <v>0</v>
      </c>
      <c r="D89" s="82">
        <v>0</v>
      </c>
      <c r="E89" s="82">
        <v>0</v>
      </c>
      <c r="F89" s="82">
        <v>0</v>
      </c>
      <c r="G89" s="82">
        <v>0</v>
      </c>
      <c r="H89" s="83">
        <v>90</v>
      </c>
      <c r="I89" s="83">
        <v>0</v>
      </c>
      <c r="J89" s="84">
        <v>0</v>
      </c>
      <c r="K89" s="83">
        <v>0</v>
      </c>
      <c r="L89" s="83">
        <v>0</v>
      </c>
      <c r="M89" s="83">
        <v>0</v>
      </c>
      <c r="N89" s="80">
        <f t="shared" si="1"/>
        <v>0</v>
      </c>
      <c r="O89" s="8">
        <v>0</v>
      </c>
      <c r="P89" s="4"/>
    </row>
    <row r="90" spans="1:16" ht="30" x14ac:dyDescent="0.25">
      <c r="A90" s="81" t="s">
        <v>275</v>
      </c>
      <c r="B90" s="77" t="s">
        <v>276</v>
      </c>
      <c r="C90" s="82">
        <v>0</v>
      </c>
      <c r="D90" s="82">
        <v>0</v>
      </c>
      <c r="E90" s="82">
        <v>0</v>
      </c>
      <c r="F90" s="82">
        <v>0</v>
      </c>
      <c r="G90" s="82">
        <v>0</v>
      </c>
      <c r="H90" s="83">
        <v>20</v>
      </c>
      <c r="I90" s="83">
        <v>0</v>
      </c>
      <c r="J90" s="84">
        <v>0</v>
      </c>
      <c r="K90" s="83">
        <v>0</v>
      </c>
      <c r="L90" s="83">
        <v>0</v>
      </c>
      <c r="M90" s="83">
        <v>0</v>
      </c>
      <c r="N90" s="80">
        <f t="shared" si="1"/>
        <v>0</v>
      </c>
      <c r="O90" s="8">
        <v>0</v>
      </c>
      <c r="P90" s="4"/>
    </row>
    <row r="91" spans="1:16" ht="45.75" thickBot="1" x14ac:dyDescent="0.3">
      <c r="A91" s="81" t="s">
        <v>277</v>
      </c>
      <c r="B91" s="77" t="s">
        <v>278</v>
      </c>
      <c r="C91" s="82">
        <v>0</v>
      </c>
      <c r="D91" s="82">
        <v>0</v>
      </c>
      <c r="E91" s="82">
        <v>0</v>
      </c>
      <c r="F91" s="82">
        <v>0</v>
      </c>
      <c r="G91" s="82">
        <v>0</v>
      </c>
      <c r="H91" s="83">
        <v>4494.6000000000004</v>
      </c>
      <c r="I91" s="83">
        <v>0</v>
      </c>
      <c r="J91" s="84">
        <v>0</v>
      </c>
      <c r="K91" s="83">
        <v>0</v>
      </c>
      <c r="L91" s="83">
        <v>2561.8000000000002</v>
      </c>
      <c r="M91" s="83">
        <v>0</v>
      </c>
      <c r="N91" s="80">
        <f t="shared" si="1"/>
        <v>56.997285631646868</v>
      </c>
      <c r="O91" s="8">
        <v>0</v>
      </c>
      <c r="P91" s="4"/>
    </row>
    <row r="92" spans="1:16" ht="54.75" customHeight="1" thickBot="1" x14ac:dyDescent="0.3">
      <c r="A92" s="85" t="s">
        <v>279</v>
      </c>
      <c r="B92" s="86" t="s">
        <v>35</v>
      </c>
      <c r="C92" s="87">
        <v>0</v>
      </c>
      <c r="D92" s="87">
        <v>0</v>
      </c>
      <c r="E92" s="87">
        <v>0</v>
      </c>
      <c r="F92" s="87">
        <v>0</v>
      </c>
      <c r="G92" s="87">
        <v>0</v>
      </c>
      <c r="H92" s="88">
        <v>-10522.15155</v>
      </c>
      <c r="I92" s="88">
        <v>0</v>
      </c>
      <c r="J92" s="89">
        <v>0</v>
      </c>
      <c r="K92" s="88">
        <v>0</v>
      </c>
      <c r="L92" s="88">
        <v>278.54341999999997</v>
      </c>
      <c r="M92" s="88">
        <v>0</v>
      </c>
      <c r="N92" s="80">
        <f t="shared" si="1"/>
        <v>-2.6472097334503792</v>
      </c>
      <c r="O92" s="18">
        <v>0</v>
      </c>
      <c r="P92" s="4"/>
    </row>
    <row r="93" spans="1:16" ht="12.95" customHeight="1" x14ac:dyDescent="0.25">
      <c r="A93" s="2"/>
      <c r="B93" s="19"/>
      <c r="C93" s="11" t="s">
        <v>159</v>
      </c>
      <c r="D93" s="11" t="s">
        <v>159</v>
      </c>
      <c r="E93" s="11" t="s">
        <v>159</v>
      </c>
      <c r="F93" s="11" t="s">
        <v>159</v>
      </c>
      <c r="G93" s="11" t="s">
        <v>159</v>
      </c>
      <c r="H93" s="11"/>
      <c r="I93" s="11" t="s">
        <v>159</v>
      </c>
      <c r="J93" s="11" t="s">
        <v>159</v>
      </c>
      <c r="K93" s="11" t="s">
        <v>159</v>
      </c>
      <c r="L93" s="11"/>
      <c r="M93" s="11" t="s">
        <v>159</v>
      </c>
      <c r="N93" s="11"/>
      <c r="O93" s="11" t="s">
        <v>159</v>
      </c>
      <c r="P93" s="2"/>
    </row>
    <row r="94" spans="1:16" ht="12.95" customHeight="1" x14ac:dyDescent="0.25">
      <c r="A94" s="5"/>
      <c r="B94" s="5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2"/>
    </row>
  </sheetData>
  <mergeCells count="2">
    <mergeCell ref="A2:N2"/>
    <mergeCell ref="H1:N1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view="pageBreakPreview" zoomScale="190" zoomScaleNormal="124" zoomScaleSheetLayoutView="190" zoomScalePageLayoutView="70" workbookViewId="0">
      <selection activeCell="P1" sqref="P1:R1"/>
    </sheetView>
  </sheetViews>
  <sheetFormatPr defaultRowHeight="15" x14ac:dyDescent="0.25"/>
  <cols>
    <col min="1" max="1" width="49.42578125" style="1" customWidth="1"/>
    <col min="2" max="2" width="21.85546875" style="1" customWidth="1"/>
    <col min="3" max="7" width="9.140625" style="1" hidden="1"/>
    <col min="8" max="8" width="12.5703125" style="1" customWidth="1"/>
    <col min="9" max="15" width="9.140625" style="1" hidden="1"/>
    <col min="16" max="16" width="13.42578125" style="1" customWidth="1"/>
    <col min="17" max="17" width="9.140625" style="1" hidden="1"/>
    <col min="18" max="18" width="14.140625" style="1" customWidth="1"/>
    <col min="19" max="19" width="9.140625" style="1" hidden="1"/>
    <col min="20" max="20" width="9.7109375" style="1" customWidth="1"/>
    <col min="21" max="16384" width="9.140625" style="1"/>
  </cols>
  <sheetData>
    <row r="1" spans="1:20" ht="81.75" customHeight="1" x14ac:dyDescent="0.25">
      <c r="A1" s="13"/>
      <c r="B1" s="14"/>
      <c r="C1" s="15"/>
      <c r="D1" s="15"/>
      <c r="E1" s="15"/>
      <c r="F1" s="15"/>
      <c r="G1" s="15"/>
      <c r="H1" s="15"/>
      <c r="I1" s="15"/>
      <c r="J1" s="15"/>
      <c r="K1" s="2"/>
      <c r="L1" s="2"/>
      <c r="M1" s="2"/>
      <c r="N1" s="2"/>
      <c r="O1" s="2"/>
      <c r="P1" s="94" t="s">
        <v>337</v>
      </c>
      <c r="Q1" s="94"/>
      <c r="R1" s="94"/>
      <c r="S1" s="95"/>
      <c r="T1" s="2"/>
    </row>
    <row r="2" spans="1:20" ht="58.5" customHeight="1" x14ac:dyDescent="0.25">
      <c r="A2" s="96" t="s">
        <v>336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2"/>
    </row>
    <row r="3" spans="1:20" ht="55.5" customHeight="1" x14ac:dyDescent="0.25">
      <c r="A3" s="21" t="s">
        <v>2</v>
      </c>
      <c r="B3" s="21" t="s">
        <v>160</v>
      </c>
      <c r="C3" s="36" t="s">
        <v>4</v>
      </c>
      <c r="D3" s="36" t="s">
        <v>5</v>
      </c>
      <c r="E3" s="36" t="s">
        <v>6</v>
      </c>
      <c r="F3" s="36" t="s">
        <v>7</v>
      </c>
      <c r="G3" s="36" t="s">
        <v>8</v>
      </c>
      <c r="H3" s="36" t="s">
        <v>333</v>
      </c>
      <c r="I3" s="36" t="s">
        <v>10</v>
      </c>
      <c r="J3" s="36" t="s">
        <v>12</v>
      </c>
      <c r="K3" s="36" t="s">
        <v>8</v>
      </c>
      <c r="L3" s="36" t="s">
        <v>9</v>
      </c>
      <c r="M3" s="36" t="s">
        <v>10</v>
      </c>
      <c r="N3" s="36" t="s">
        <v>11</v>
      </c>
      <c r="O3" s="20" t="s">
        <v>8</v>
      </c>
      <c r="P3" s="20" t="s">
        <v>3</v>
      </c>
      <c r="Q3" s="20" t="s">
        <v>10</v>
      </c>
      <c r="R3" s="20" t="s">
        <v>330</v>
      </c>
      <c r="S3" s="37" t="s">
        <v>12</v>
      </c>
      <c r="T3" s="3"/>
    </row>
    <row r="4" spans="1:20" ht="11.45" customHeight="1" thickBot="1" x14ac:dyDescent="0.3">
      <c r="A4" s="20" t="s">
        <v>15</v>
      </c>
      <c r="B4" s="20" t="s">
        <v>16</v>
      </c>
      <c r="C4" s="46" t="s">
        <v>17</v>
      </c>
      <c r="D4" s="46" t="s">
        <v>18</v>
      </c>
      <c r="E4" s="46" t="s">
        <v>19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46" t="s">
        <v>27</v>
      </c>
      <c r="N4" s="46" t="s">
        <v>28</v>
      </c>
      <c r="O4" s="46" t="s">
        <v>29</v>
      </c>
      <c r="P4" s="46" t="s">
        <v>30</v>
      </c>
      <c r="Q4" s="46" t="s">
        <v>31</v>
      </c>
      <c r="R4" s="46" t="s">
        <v>32</v>
      </c>
      <c r="S4" s="38" t="s">
        <v>33</v>
      </c>
      <c r="T4" s="3"/>
    </row>
    <row r="5" spans="1:20" ht="38.25" customHeight="1" x14ac:dyDescent="0.25">
      <c r="A5" s="54" t="s">
        <v>280</v>
      </c>
      <c r="B5" s="55" t="s">
        <v>35</v>
      </c>
      <c r="C5" s="56">
        <v>0</v>
      </c>
      <c r="D5" s="56">
        <v>0</v>
      </c>
      <c r="E5" s="56">
        <v>0</v>
      </c>
      <c r="F5" s="56">
        <v>0</v>
      </c>
      <c r="G5" s="56">
        <v>0</v>
      </c>
      <c r="H5" s="47">
        <v>10522.15155</v>
      </c>
      <c r="I5" s="47">
        <v>0</v>
      </c>
      <c r="J5" s="48">
        <v>0</v>
      </c>
      <c r="K5" s="47">
        <v>0</v>
      </c>
      <c r="L5" s="47">
        <v>0</v>
      </c>
      <c r="M5" s="47">
        <v>0</v>
      </c>
      <c r="N5" s="47">
        <v>0</v>
      </c>
      <c r="O5" s="47">
        <v>0</v>
      </c>
      <c r="P5" s="47">
        <v>-278.54341999999997</v>
      </c>
      <c r="Q5" s="47">
        <v>0</v>
      </c>
      <c r="R5" s="47">
        <f>P5/H5*100</f>
        <v>-2.6472097334503792</v>
      </c>
      <c r="S5" s="39">
        <v>0</v>
      </c>
      <c r="T5" s="4"/>
    </row>
    <row r="6" spans="1:20" ht="19.5" customHeight="1" x14ac:dyDescent="0.25">
      <c r="A6" s="57" t="s">
        <v>281</v>
      </c>
      <c r="B6" s="58"/>
      <c r="C6" s="58"/>
      <c r="D6" s="58"/>
      <c r="E6" s="58"/>
      <c r="F6" s="58"/>
      <c r="G6" s="58"/>
      <c r="H6" s="49"/>
      <c r="I6" s="49"/>
      <c r="J6" s="50"/>
      <c r="K6" s="51"/>
      <c r="L6" s="51"/>
      <c r="M6" s="51"/>
      <c r="N6" s="51"/>
      <c r="O6" s="51"/>
      <c r="P6" s="51"/>
      <c r="Q6" s="51"/>
      <c r="R6" s="47"/>
      <c r="S6" s="40"/>
      <c r="T6" s="4"/>
    </row>
    <row r="7" spans="1:20" ht="24.75" customHeight="1" x14ac:dyDescent="0.25">
      <c r="A7" s="59" t="s">
        <v>282</v>
      </c>
      <c r="B7" s="60" t="s">
        <v>35</v>
      </c>
      <c r="C7" s="61">
        <v>0</v>
      </c>
      <c r="D7" s="61">
        <v>0</v>
      </c>
      <c r="E7" s="61">
        <v>0</v>
      </c>
      <c r="F7" s="61">
        <v>0</v>
      </c>
      <c r="G7" s="61">
        <v>0</v>
      </c>
      <c r="H7" s="52">
        <v>5427.0515500000001</v>
      </c>
      <c r="I7" s="52">
        <v>0</v>
      </c>
      <c r="J7" s="53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36.4</v>
      </c>
      <c r="Q7" s="52">
        <v>0</v>
      </c>
      <c r="R7" s="47">
        <f t="shared" ref="R7:R33" si="0">P7/H7*100</f>
        <v>0.67071410073486393</v>
      </c>
      <c r="S7" s="41">
        <v>0</v>
      </c>
      <c r="T7" s="4"/>
    </row>
    <row r="8" spans="1:20" ht="12.95" customHeight="1" x14ac:dyDescent="0.25">
      <c r="A8" s="62" t="s">
        <v>283</v>
      </c>
      <c r="B8" s="58"/>
      <c r="C8" s="58"/>
      <c r="D8" s="58"/>
      <c r="E8" s="58"/>
      <c r="F8" s="58"/>
      <c r="G8" s="58"/>
      <c r="H8" s="49"/>
      <c r="I8" s="49"/>
      <c r="J8" s="50"/>
      <c r="K8" s="49"/>
      <c r="L8" s="49"/>
      <c r="M8" s="49"/>
      <c r="N8" s="49"/>
      <c r="O8" s="49"/>
      <c r="P8" s="49"/>
      <c r="Q8" s="49"/>
      <c r="R8" s="47"/>
      <c r="S8" s="42"/>
      <c r="T8" s="4"/>
    </row>
    <row r="9" spans="1:20" ht="24.75" x14ac:dyDescent="0.25">
      <c r="A9" s="63" t="s">
        <v>284</v>
      </c>
      <c r="B9" s="64" t="s">
        <v>285</v>
      </c>
      <c r="C9" s="61">
        <v>0</v>
      </c>
      <c r="D9" s="61">
        <v>0</v>
      </c>
      <c r="E9" s="61">
        <v>0</v>
      </c>
      <c r="F9" s="61">
        <v>0</v>
      </c>
      <c r="G9" s="61">
        <v>0</v>
      </c>
      <c r="H9" s="52">
        <v>5390.6515499999996</v>
      </c>
      <c r="I9" s="52">
        <v>0</v>
      </c>
      <c r="J9" s="53">
        <v>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47">
        <f t="shared" si="0"/>
        <v>0</v>
      </c>
      <c r="S9" s="41">
        <v>0</v>
      </c>
      <c r="T9" s="4"/>
    </row>
    <row r="10" spans="1:20" ht="24.75" x14ac:dyDescent="0.25">
      <c r="A10" s="63" t="s">
        <v>286</v>
      </c>
      <c r="B10" s="64" t="s">
        <v>287</v>
      </c>
      <c r="C10" s="61">
        <v>0</v>
      </c>
      <c r="D10" s="61">
        <v>0</v>
      </c>
      <c r="E10" s="61">
        <v>0</v>
      </c>
      <c r="F10" s="61">
        <v>0</v>
      </c>
      <c r="G10" s="61">
        <v>0</v>
      </c>
      <c r="H10" s="52">
        <v>5390.6515499999996</v>
      </c>
      <c r="I10" s="52">
        <v>0</v>
      </c>
      <c r="J10" s="53">
        <v>0</v>
      </c>
      <c r="K10" s="52">
        <v>0</v>
      </c>
      <c r="L10" s="52">
        <v>0</v>
      </c>
      <c r="M10" s="52">
        <v>0</v>
      </c>
      <c r="N10" s="52">
        <v>0</v>
      </c>
      <c r="O10" s="52">
        <v>0</v>
      </c>
      <c r="P10" s="52">
        <v>0</v>
      </c>
      <c r="Q10" s="52">
        <v>0</v>
      </c>
      <c r="R10" s="47">
        <f t="shared" si="0"/>
        <v>0</v>
      </c>
      <c r="S10" s="41">
        <v>0</v>
      </c>
      <c r="T10" s="4"/>
    </row>
    <row r="11" spans="1:20" ht="24.75" x14ac:dyDescent="0.25">
      <c r="A11" s="63" t="s">
        <v>288</v>
      </c>
      <c r="B11" s="64" t="s">
        <v>289</v>
      </c>
      <c r="C11" s="61">
        <v>0</v>
      </c>
      <c r="D11" s="61">
        <v>0</v>
      </c>
      <c r="E11" s="61">
        <v>0</v>
      </c>
      <c r="F11" s="61">
        <v>0</v>
      </c>
      <c r="G11" s="61">
        <v>0</v>
      </c>
      <c r="H11" s="52">
        <v>5390.6515499999996</v>
      </c>
      <c r="I11" s="52">
        <v>0</v>
      </c>
      <c r="J11" s="53">
        <v>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52">
        <v>0</v>
      </c>
      <c r="R11" s="47">
        <f t="shared" si="0"/>
        <v>0</v>
      </c>
      <c r="S11" s="41">
        <v>0</v>
      </c>
      <c r="T11" s="4"/>
    </row>
    <row r="12" spans="1:20" ht="24.75" x14ac:dyDescent="0.25">
      <c r="A12" s="63" t="s">
        <v>290</v>
      </c>
      <c r="B12" s="64" t="s">
        <v>291</v>
      </c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52">
        <v>-280.89999999999998</v>
      </c>
      <c r="I12" s="52">
        <v>0</v>
      </c>
      <c r="J12" s="53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-280.89999999999998</v>
      </c>
      <c r="Q12" s="52">
        <v>0</v>
      </c>
      <c r="R12" s="47">
        <f t="shared" si="0"/>
        <v>100</v>
      </c>
      <c r="S12" s="41">
        <v>0</v>
      </c>
      <c r="T12" s="4"/>
    </row>
    <row r="13" spans="1:20" ht="36.75" x14ac:dyDescent="0.25">
      <c r="A13" s="63" t="s">
        <v>292</v>
      </c>
      <c r="B13" s="64" t="s">
        <v>293</v>
      </c>
      <c r="C13" s="61">
        <v>0</v>
      </c>
      <c r="D13" s="61">
        <v>0</v>
      </c>
      <c r="E13" s="61">
        <v>0</v>
      </c>
      <c r="F13" s="61">
        <v>0</v>
      </c>
      <c r="G13" s="61">
        <v>0</v>
      </c>
      <c r="H13" s="52">
        <v>-280.89999999999998</v>
      </c>
      <c r="I13" s="52">
        <v>0</v>
      </c>
      <c r="J13" s="53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-280.89999999999998</v>
      </c>
      <c r="Q13" s="52">
        <v>0</v>
      </c>
      <c r="R13" s="47">
        <f t="shared" si="0"/>
        <v>100</v>
      </c>
      <c r="S13" s="41">
        <v>0</v>
      </c>
      <c r="T13" s="4"/>
    </row>
    <row r="14" spans="1:20" ht="36.75" x14ac:dyDescent="0.25">
      <c r="A14" s="63" t="s">
        <v>294</v>
      </c>
      <c r="B14" s="64" t="s">
        <v>295</v>
      </c>
      <c r="C14" s="61">
        <v>0</v>
      </c>
      <c r="D14" s="61">
        <v>0</v>
      </c>
      <c r="E14" s="61">
        <v>0</v>
      </c>
      <c r="F14" s="61">
        <v>0</v>
      </c>
      <c r="G14" s="61">
        <v>0</v>
      </c>
      <c r="H14" s="52">
        <v>-280.89999999999998</v>
      </c>
      <c r="I14" s="52">
        <v>0</v>
      </c>
      <c r="J14" s="53">
        <v>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-280.89999999999998</v>
      </c>
      <c r="Q14" s="52">
        <v>0</v>
      </c>
      <c r="R14" s="47">
        <f t="shared" si="0"/>
        <v>100</v>
      </c>
      <c r="S14" s="41">
        <v>0</v>
      </c>
      <c r="T14" s="4"/>
    </row>
    <row r="15" spans="1:20" ht="36.75" x14ac:dyDescent="0.25">
      <c r="A15" s="63" t="s">
        <v>296</v>
      </c>
      <c r="B15" s="64" t="s">
        <v>297</v>
      </c>
      <c r="C15" s="61">
        <v>0</v>
      </c>
      <c r="D15" s="61">
        <v>0</v>
      </c>
      <c r="E15" s="61">
        <v>0</v>
      </c>
      <c r="F15" s="61">
        <v>0</v>
      </c>
      <c r="G15" s="61">
        <v>0</v>
      </c>
      <c r="H15" s="52">
        <v>-280.89999999999998</v>
      </c>
      <c r="I15" s="52">
        <v>0</v>
      </c>
      <c r="J15" s="53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-280.89999999999998</v>
      </c>
      <c r="Q15" s="52">
        <v>0</v>
      </c>
      <c r="R15" s="47">
        <f t="shared" si="0"/>
        <v>100</v>
      </c>
      <c r="S15" s="41">
        <v>0</v>
      </c>
      <c r="T15" s="4"/>
    </row>
    <row r="16" spans="1:20" ht="24.75" x14ac:dyDescent="0.25">
      <c r="A16" s="63" t="s">
        <v>298</v>
      </c>
      <c r="B16" s="64" t="s">
        <v>299</v>
      </c>
      <c r="C16" s="61">
        <v>0</v>
      </c>
      <c r="D16" s="61">
        <v>0</v>
      </c>
      <c r="E16" s="61">
        <v>0</v>
      </c>
      <c r="F16" s="61">
        <v>0</v>
      </c>
      <c r="G16" s="61">
        <v>0</v>
      </c>
      <c r="H16" s="52">
        <v>317.3</v>
      </c>
      <c r="I16" s="52">
        <v>0</v>
      </c>
      <c r="J16" s="53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317.3</v>
      </c>
      <c r="Q16" s="52">
        <v>0</v>
      </c>
      <c r="R16" s="47">
        <f t="shared" si="0"/>
        <v>100</v>
      </c>
      <c r="S16" s="41">
        <v>0</v>
      </c>
      <c r="T16" s="4"/>
    </row>
    <row r="17" spans="1:20" ht="24.75" x14ac:dyDescent="0.25">
      <c r="A17" s="63" t="s">
        <v>300</v>
      </c>
      <c r="B17" s="64" t="s">
        <v>301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52">
        <v>317.3</v>
      </c>
      <c r="I17" s="52">
        <v>0</v>
      </c>
      <c r="J17" s="53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317.3</v>
      </c>
      <c r="Q17" s="52">
        <v>0</v>
      </c>
      <c r="R17" s="47">
        <f t="shared" si="0"/>
        <v>100</v>
      </c>
      <c r="S17" s="41">
        <v>0</v>
      </c>
      <c r="T17" s="4"/>
    </row>
    <row r="18" spans="1:20" ht="24.75" x14ac:dyDescent="0.25">
      <c r="A18" s="63" t="s">
        <v>302</v>
      </c>
      <c r="B18" s="64" t="s">
        <v>303</v>
      </c>
      <c r="C18" s="61">
        <v>0</v>
      </c>
      <c r="D18" s="61">
        <v>0</v>
      </c>
      <c r="E18" s="61">
        <v>0</v>
      </c>
      <c r="F18" s="61">
        <v>0</v>
      </c>
      <c r="G18" s="61">
        <v>0</v>
      </c>
      <c r="H18" s="52">
        <v>317.3</v>
      </c>
      <c r="I18" s="52">
        <v>0</v>
      </c>
      <c r="J18" s="53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317.3</v>
      </c>
      <c r="Q18" s="52">
        <v>0</v>
      </c>
      <c r="R18" s="47">
        <f t="shared" si="0"/>
        <v>100</v>
      </c>
      <c r="S18" s="41">
        <v>0</v>
      </c>
      <c r="T18" s="4"/>
    </row>
    <row r="19" spans="1:20" ht="36.75" x14ac:dyDescent="0.25">
      <c r="A19" s="63" t="s">
        <v>304</v>
      </c>
      <c r="B19" s="64" t="s">
        <v>305</v>
      </c>
      <c r="C19" s="61">
        <v>0</v>
      </c>
      <c r="D19" s="61">
        <v>0</v>
      </c>
      <c r="E19" s="61">
        <v>0</v>
      </c>
      <c r="F19" s="61">
        <v>0</v>
      </c>
      <c r="G19" s="61">
        <v>0</v>
      </c>
      <c r="H19" s="52">
        <v>317.3</v>
      </c>
      <c r="I19" s="52">
        <v>0</v>
      </c>
      <c r="J19" s="53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52">
        <v>317.3</v>
      </c>
      <c r="Q19" s="52">
        <v>0</v>
      </c>
      <c r="R19" s="47">
        <f t="shared" si="0"/>
        <v>100</v>
      </c>
      <c r="S19" s="41">
        <v>0</v>
      </c>
      <c r="T19" s="4"/>
    </row>
    <row r="20" spans="1:20" ht="48.75" x14ac:dyDescent="0.25">
      <c r="A20" s="63" t="s">
        <v>306</v>
      </c>
      <c r="B20" s="64" t="s">
        <v>307</v>
      </c>
      <c r="C20" s="61">
        <v>0</v>
      </c>
      <c r="D20" s="61">
        <v>0</v>
      </c>
      <c r="E20" s="61">
        <v>0</v>
      </c>
      <c r="F20" s="61">
        <v>0</v>
      </c>
      <c r="G20" s="61">
        <v>0</v>
      </c>
      <c r="H20" s="52">
        <v>317.3</v>
      </c>
      <c r="I20" s="52">
        <v>0</v>
      </c>
      <c r="J20" s="53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317.3</v>
      </c>
      <c r="Q20" s="52">
        <v>0</v>
      </c>
      <c r="R20" s="47">
        <f t="shared" si="0"/>
        <v>100</v>
      </c>
      <c r="S20" s="41">
        <v>0</v>
      </c>
      <c r="T20" s="4"/>
    </row>
    <row r="21" spans="1:20" ht="15" customHeight="1" x14ac:dyDescent="0.25">
      <c r="A21" s="62" t="s">
        <v>283</v>
      </c>
      <c r="B21" s="58"/>
      <c r="C21" s="58"/>
      <c r="D21" s="58"/>
      <c r="E21" s="58"/>
      <c r="F21" s="58"/>
      <c r="G21" s="58"/>
      <c r="H21" s="49"/>
      <c r="I21" s="49"/>
      <c r="J21" s="50"/>
      <c r="K21" s="49"/>
      <c r="L21" s="49"/>
      <c r="M21" s="49"/>
      <c r="N21" s="49"/>
      <c r="O21" s="49"/>
      <c r="P21" s="49"/>
      <c r="Q21" s="49"/>
      <c r="R21" s="47"/>
      <c r="S21" s="42"/>
      <c r="T21" s="4"/>
    </row>
    <row r="22" spans="1:20" ht="24.75" customHeight="1" x14ac:dyDescent="0.25">
      <c r="A22" s="59" t="s">
        <v>308</v>
      </c>
      <c r="B22" s="60" t="s">
        <v>35</v>
      </c>
      <c r="C22" s="61">
        <v>0</v>
      </c>
      <c r="D22" s="61">
        <v>0</v>
      </c>
      <c r="E22" s="61">
        <v>0</v>
      </c>
      <c r="F22" s="61">
        <v>0</v>
      </c>
      <c r="G22" s="61">
        <v>0</v>
      </c>
      <c r="H22" s="52">
        <v>5095.1000000000004</v>
      </c>
      <c r="I22" s="52">
        <v>0</v>
      </c>
      <c r="J22" s="53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-314.94342</v>
      </c>
      <c r="Q22" s="52">
        <v>0</v>
      </c>
      <c r="R22" s="47">
        <f t="shared" si="0"/>
        <v>-6.1813000726187903</v>
      </c>
      <c r="S22" s="41">
        <v>0</v>
      </c>
      <c r="T22" s="4"/>
    </row>
    <row r="23" spans="1:20" ht="24.75" x14ac:dyDescent="0.25">
      <c r="A23" s="63" t="s">
        <v>309</v>
      </c>
      <c r="B23" s="64" t="s">
        <v>310</v>
      </c>
      <c r="C23" s="61">
        <v>0</v>
      </c>
      <c r="D23" s="61">
        <v>0</v>
      </c>
      <c r="E23" s="61">
        <v>0</v>
      </c>
      <c r="F23" s="61">
        <v>0</v>
      </c>
      <c r="G23" s="61">
        <v>0</v>
      </c>
      <c r="H23" s="52">
        <v>5095.1000000000004</v>
      </c>
      <c r="I23" s="52">
        <v>0</v>
      </c>
      <c r="J23" s="53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-314.94342</v>
      </c>
      <c r="Q23" s="52">
        <v>0</v>
      </c>
      <c r="R23" s="47">
        <f t="shared" si="0"/>
        <v>-6.1813000726187903</v>
      </c>
      <c r="S23" s="41">
        <v>0</v>
      </c>
      <c r="T23" s="4"/>
    </row>
    <row r="24" spans="1:20" ht="24.75" customHeight="1" x14ac:dyDescent="0.25">
      <c r="A24" s="59" t="s">
        <v>311</v>
      </c>
      <c r="B24" s="60" t="s">
        <v>35</v>
      </c>
      <c r="C24" s="61">
        <v>0</v>
      </c>
      <c r="D24" s="61">
        <v>0</v>
      </c>
      <c r="E24" s="61">
        <v>0</v>
      </c>
      <c r="F24" s="61">
        <v>0</v>
      </c>
      <c r="G24" s="61">
        <v>0</v>
      </c>
      <c r="H24" s="52">
        <v>-418039.45948000002</v>
      </c>
      <c r="I24" s="52">
        <v>0</v>
      </c>
      <c r="J24" s="53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-274196.35527999996</v>
      </c>
      <c r="Q24" s="52">
        <v>0</v>
      </c>
      <c r="R24" s="47">
        <f t="shared" si="0"/>
        <v>65.591022345372195</v>
      </c>
      <c r="S24" s="41">
        <v>0</v>
      </c>
      <c r="T24" s="4"/>
    </row>
    <row r="25" spans="1:20" x14ac:dyDescent="0.25">
      <c r="A25" s="63" t="s">
        <v>312</v>
      </c>
      <c r="B25" s="64" t="s">
        <v>313</v>
      </c>
      <c r="C25" s="61">
        <v>0</v>
      </c>
      <c r="D25" s="61">
        <v>0</v>
      </c>
      <c r="E25" s="61">
        <v>0</v>
      </c>
      <c r="F25" s="61">
        <v>0</v>
      </c>
      <c r="G25" s="61">
        <v>0</v>
      </c>
      <c r="H25" s="52">
        <v>-418039.45948000002</v>
      </c>
      <c r="I25" s="52">
        <v>0</v>
      </c>
      <c r="J25" s="53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-274196.35527999996</v>
      </c>
      <c r="Q25" s="52">
        <v>0</v>
      </c>
      <c r="R25" s="47">
        <f t="shared" si="0"/>
        <v>65.591022345372195</v>
      </c>
      <c r="S25" s="41">
        <v>0</v>
      </c>
      <c r="T25" s="4"/>
    </row>
    <row r="26" spans="1:20" x14ac:dyDescent="0.25">
      <c r="A26" s="63" t="s">
        <v>314</v>
      </c>
      <c r="B26" s="64" t="s">
        <v>315</v>
      </c>
      <c r="C26" s="61">
        <v>0</v>
      </c>
      <c r="D26" s="61">
        <v>0</v>
      </c>
      <c r="E26" s="61">
        <v>0</v>
      </c>
      <c r="F26" s="61">
        <v>0</v>
      </c>
      <c r="G26" s="61">
        <v>0</v>
      </c>
      <c r="H26" s="52">
        <v>-418039.45948000002</v>
      </c>
      <c r="I26" s="52">
        <v>0</v>
      </c>
      <c r="J26" s="53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-274196.35527999996</v>
      </c>
      <c r="Q26" s="52">
        <v>0</v>
      </c>
      <c r="R26" s="47">
        <f t="shared" si="0"/>
        <v>65.591022345372195</v>
      </c>
      <c r="S26" s="41">
        <v>0</v>
      </c>
      <c r="T26" s="4"/>
    </row>
    <row r="27" spans="1:20" x14ac:dyDescent="0.25">
      <c r="A27" s="63" t="s">
        <v>316</v>
      </c>
      <c r="B27" s="64" t="s">
        <v>317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52">
        <v>-418039.45948000002</v>
      </c>
      <c r="I27" s="52">
        <v>0</v>
      </c>
      <c r="J27" s="53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-274196.35527999996</v>
      </c>
      <c r="Q27" s="52">
        <v>0</v>
      </c>
      <c r="R27" s="47">
        <f t="shared" si="0"/>
        <v>65.591022345372195</v>
      </c>
      <c r="S27" s="41">
        <v>0</v>
      </c>
      <c r="T27" s="4"/>
    </row>
    <row r="28" spans="1:20" ht="24.75" x14ac:dyDescent="0.25">
      <c r="A28" s="63" t="s">
        <v>318</v>
      </c>
      <c r="B28" s="64" t="s">
        <v>319</v>
      </c>
      <c r="C28" s="61">
        <v>0</v>
      </c>
      <c r="D28" s="61">
        <v>0</v>
      </c>
      <c r="E28" s="61">
        <v>0</v>
      </c>
      <c r="F28" s="61">
        <v>0</v>
      </c>
      <c r="G28" s="61">
        <v>0</v>
      </c>
      <c r="H28" s="52">
        <v>-418039.45948000002</v>
      </c>
      <c r="I28" s="52">
        <v>0</v>
      </c>
      <c r="J28" s="53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-274196.35527999996</v>
      </c>
      <c r="Q28" s="52">
        <v>0</v>
      </c>
      <c r="R28" s="47">
        <f t="shared" si="0"/>
        <v>65.591022345372195</v>
      </c>
      <c r="S28" s="41">
        <v>0</v>
      </c>
      <c r="T28" s="4"/>
    </row>
    <row r="29" spans="1:20" ht="24.75" customHeight="1" x14ac:dyDescent="0.25">
      <c r="A29" s="59" t="s">
        <v>320</v>
      </c>
      <c r="B29" s="60" t="s">
        <v>35</v>
      </c>
      <c r="C29" s="61">
        <v>0</v>
      </c>
      <c r="D29" s="61">
        <v>0</v>
      </c>
      <c r="E29" s="61">
        <v>0</v>
      </c>
      <c r="F29" s="61">
        <v>0</v>
      </c>
      <c r="G29" s="61">
        <v>0</v>
      </c>
      <c r="H29" s="52">
        <v>423134.55948</v>
      </c>
      <c r="I29" s="52">
        <v>0</v>
      </c>
      <c r="J29" s="53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273881.41185999999</v>
      </c>
      <c r="Q29" s="52">
        <v>0</v>
      </c>
      <c r="R29" s="47">
        <f t="shared" si="0"/>
        <v>64.726788612251212</v>
      </c>
      <c r="S29" s="41">
        <v>0</v>
      </c>
      <c r="T29" s="4"/>
    </row>
    <row r="30" spans="1:20" x14ac:dyDescent="0.25">
      <c r="A30" s="63" t="s">
        <v>321</v>
      </c>
      <c r="B30" s="64" t="s">
        <v>322</v>
      </c>
      <c r="C30" s="61">
        <v>0</v>
      </c>
      <c r="D30" s="61">
        <v>0</v>
      </c>
      <c r="E30" s="61">
        <v>0</v>
      </c>
      <c r="F30" s="61">
        <v>0</v>
      </c>
      <c r="G30" s="61">
        <v>0</v>
      </c>
      <c r="H30" s="52">
        <v>423134.55948</v>
      </c>
      <c r="I30" s="52">
        <v>0</v>
      </c>
      <c r="J30" s="53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273881.41185999999</v>
      </c>
      <c r="Q30" s="52">
        <v>0</v>
      </c>
      <c r="R30" s="47">
        <f t="shared" si="0"/>
        <v>64.726788612251212</v>
      </c>
      <c r="S30" s="41">
        <v>0</v>
      </c>
      <c r="T30" s="4"/>
    </row>
    <row r="31" spans="1:20" x14ac:dyDescent="0.25">
      <c r="A31" s="63" t="s">
        <v>323</v>
      </c>
      <c r="B31" s="64" t="s">
        <v>324</v>
      </c>
      <c r="C31" s="61">
        <v>0</v>
      </c>
      <c r="D31" s="61">
        <v>0</v>
      </c>
      <c r="E31" s="61">
        <v>0</v>
      </c>
      <c r="F31" s="61">
        <v>0</v>
      </c>
      <c r="G31" s="61">
        <v>0</v>
      </c>
      <c r="H31" s="52">
        <v>423134.55948</v>
      </c>
      <c r="I31" s="52">
        <v>0</v>
      </c>
      <c r="J31" s="53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273881.41185999999</v>
      </c>
      <c r="Q31" s="52">
        <v>0</v>
      </c>
      <c r="R31" s="47">
        <f t="shared" si="0"/>
        <v>64.726788612251212</v>
      </c>
      <c r="S31" s="41">
        <v>0</v>
      </c>
      <c r="T31" s="4"/>
    </row>
    <row r="32" spans="1:20" x14ac:dyDescent="0.25">
      <c r="A32" s="63" t="s">
        <v>325</v>
      </c>
      <c r="B32" s="64" t="s">
        <v>326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52">
        <v>423134.55948</v>
      </c>
      <c r="I32" s="52">
        <v>0</v>
      </c>
      <c r="J32" s="53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273881.41185999999</v>
      </c>
      <c r="Q32" s="52">
        <v>0</v>
      </c>
      <c r="R32" s="47">
        <f t="shared" si="0"/>
        <v>64.726788612251212</v>
      </c>
      <c r="S32" s="41">
        <v>0</v>
      </c>
      <c r="T32" s="4"/>
    </row>
    <row r="33" spans="1:20" ht="25.5" thickBot="1" x14ac:dyDescent="0.3">
      <c r="A33" s="63" t="s">
        <v>327</v>
      </c>
      <c r="B33" s="64" t="s">
        <v>328</v>
      </c>
      <c r="C33" s="61">
        <v>0</v>
      </c>
      <c r="D33" s="61">
        <v>0</v>
      </c>
      <c r="E33" s="61">
        <v>0</v>
      </c>
      <c r="F33" s="61">
        <v>0</v>
      </c>
      <c r="G33" s="61">
        <v>0</v>
      </c>
      <c r="H33" s="52">
        <v>423134.55948</v>
      </c>
      <c r="I33" s="52">
        <v>0</v>
      </c>
      <c r="J33" s="53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273881.41185999999</v>
      </c>
      <c r="Q33" s="52">
        <v>0</v>
      </c>
      <c r="R33" s="47">
        <f t="shared" si="0"/>
        <v>64.726788612251212</v>
      </c>
      <c r="S33" s="41">
        <v>0</v>
      </c>
      <c r="T33" s="4"/>
    </row>
    <row r="34" spans="1:20" ht="12.95" customHeight="1" x14ac:dyDescent="0.25">
      <c r="A34" s="43"/>
      <c r="B34" s="44"/>
      <c r="C34" s="45" t="s">
        <v>159</v>
      </c>
      <c r="D34" s="45" t="s">
        <v>159</v>
      </c>
      <c r="E34" s="45" t="s">
        <v>159</v>
      </c>
      <c r="F34" s="45" t="s">
        <v>159</v>
      </c>
      <c r="G34" s="45" t="s">
        <v>159</v>
      </c>
      <c r="H34" s="45"/>
      <c r="I34" s="45" t="s">
        <v>159</v>
      </c>
      <c r="J34" s="45" t="s">
        <v>159</v>
      </c>
      <c r="K34" s="45" t="s">
        <v>159</v>
      </c>
      <c r="L34" s="45" t="s">
        <v>159</v>
      </c>
      <c r="M34" s="45" t="s">
        <v>159</v>
      </c>
      <c r="N34" s="45" t="s">
        <v>159</v>
      </c>
      <c r="O34" s="45" t="s">
        <v>159</v>
      </c>
      <c r="P34" s="45"/>
      <c r="Q34" s="45" t="s">
        <v>159</v>
      </c>
      <c r="R34" s="45"/>
      <c r="S34" s="6" t="s">
        <v>159</v>
      </c>
      <c r="T34" s="2"/>
    </row>
    <row r="35" spans="1:20" ht="12.95" customHeight="1" x14ac:dyDescent="0.25">
      <c r="A35" s="5"/>
      <c r="B35" s="5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2"/>
    </row>
  </sheetData>
  <mergeCells count="2">
    <mergeCell ref="P1:R1"/>
    <mergeCell ref="A2:S2"/>
  </mergeCells>
  <pageMargins left="0.78740157480314965" right="0.59055118110236227" top="0.59055118110236227" bottom="0.39370078740157483" header="0" footer="0"/>
  <pageSetup paperSize="9" scale="78" fitToWidth="2" fitToHeight="0" orientation="portrait" r:id="rId1"/>
  <headerFooter>
    <oddFooter>&amp;R&amp;D СТР. &amp;P</oddFooter>
    <evenFooter>&amp;R&amp;D СТР. &amp;P</evenFooter>
  </headerFooter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7E9EE8D-F974-4475-B067-8BE128C18A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Светлана Овтина</cp:lastModifiedBy>
  <cp:lastPrinted>2020-10-19T12:35:45Z</cp:lastPrinted>
  <dcterms:created xsi:type="dcterms:W3CDTF">2020-10-19T08:36:27Z</dcterms:created>
  <dcterms:modified xsi:type="dcterms:W3CDTF">2020-10-19T12:35:52Z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