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/>
  <mc:AlternateContent xmlns:mc="http://schemas.openxmlformats.org/markup-compatibility/2006">
    <mc:Choice Requires="x15">
      <x15ac:absPath xmlns:x15ac="http://schemas.microsoft.com/office/spreadsheetml/2010/11/ac" url="Z:\Овтина\Мои документы\РЕШЕНИЯ 2020-2021\Постановления о исполнении бюджета\"/>
    </mc:Choice>
  </mc:AlternateContent>
  <bookViews>
    <workbookView xWindow="0" yWindow="0" windowWidth="28305" windowHeight="12345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Доходы!$5:$6</definedName>
    <definedName name="_xlnm.Print_Titles" localSheetId="2">Источники!$1:$5</definedName>
    <definedName name="_xlnm.Print_Titles" localSheetId="1">Расходы!$1:$4</definedName>
  </definedNames>
  <calcPr calcId="152511"/>
</workbook>
</file>

<file path=xl/calcChain.xml><?xml version="1.0" encoding="utf-8"?>
<calcChain xmlns="http://schemas.openxmlformats.org/spreadsheetml/2006/main">
  <c r="R8" i="4" l="1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6" i="4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N57" i="3"/>
  <c r="N58" i="3"/>
  <c r="N59" i="3"/>
  <c r="N60" i="3"/>
  <c r="N61" i="3"/>
  <c r="N62" i="3"/>
  <c r="N63" i="3"/>
  <c r="N64" i="3"/>
  <c r="N65" i="3"/>
  <c r="N66" i="3"/>
  <c r="N67" i="3"/>
  <c r="N68" i="3"/>
  <c r="N69" i="3"/>
  <c r="N70" i="3"/>
  <c r="N71" i="3"/>
  <c r="N72" i="3"/>
  <c r="N73" i="3"/>
  <c r="N74" i="3"/>
  <c r="N75" i="3"/>
  <c r="N76" i="3"/>
  <c r="N77" i="3"/>
  <c r="N78" i="3"/>
  <c r="N79" i="3"/>
  <c r="N80" i="3"/>
  <c r="N81" i="3"/>
  <c r="N82" i="3"/>
  <c r="N83" i="3"/>
  <c r="N84" i="3"/>
  <c r="N85" i="3"/>
  <c r="N86" i="3"/>
  <c r="N87" i="3"/>
  <c r="N88" i="3"/>
  <c r="N5" i="3"/>
  <c r="I9" i="2" l="1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7" i="2"/>
</calcChain>
</file>

<file path=xl/sharedStrings.xml><?xml version="1.0" encoding="utf-8"?>
<sst xmlns="http://schemas.openxmlformats.org/spreadsheetml/2006/main" count="441" uniqueCount="314">
  <si>
    <t>Наименование 
показателя</t>
  </si>
  <si>
    <t>Код дохода по бюджетной классификации</t>
  </si>
  <si>
    <t>Наименование показателя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</si>
  <si>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</si>
  <si>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</si>
  <si>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</si>
  <si>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</si>
  <si>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</si>
  <si>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городских поселений</t>
  </si>
  <si>
    <t>бюджет территориального государственного внебюджетного фонда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</si>
  <si>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</si>
  <si>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</si>
  <si>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</si>
  <si>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</si>
  <si>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</si>
  <si>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</si>
  <si>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8</t>
  </si>
  <si>
    <t>9</t>
  </si>
  <si>
    <t>10</t>
  </si>
  <si>
    <t>11</t>
  </si>
  <si>
    <t>12</t>
  </si>
  <si>
    <t>14</t>
  </si>
  <si>
    <t>16</t>
  </si>
  <si>
    <t>21</t>
  </si>
  <si>
    <t>22</t>
  </si>
  <si>
    <t>23</t>
  </si>
  <si>
    <t>24</t>
  </si>
  <si>
    <t>25</t>
  </si>
  <si>
    <t>27</t>
  </si>
  <si>
    <t>29</t>
  </si>
  <si>
    <t>Доходы бюджета - ИТОГО</t>
  </si>
  <si>
    <t>х</t>
  </si>
  <si>
    <t xml:space="preserve">в том числе: 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</si>
  <si>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</si>
  <si>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</si>
  <si>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</si>
  <si>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</si>
  <si>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</si>
  <si>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</si>
  <si>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</si>
  <si>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</si>
  <si>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</si>
  <si>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</si>
  <si>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</si>
  <si>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</si>
  <si>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</si>
  <si>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</si>
  <si>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</si>
  <si>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</si>
  <si>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Единый налог на вмененный доход для отдельных видов деятельности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</si>
  <si>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</si>
  <si>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</si>
  <si>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</si>
  <si>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</si>
  <si>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000 1050301001 0000 110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</si>
  <si>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</si>
  <si>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</si>
  <si>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</si>
  <si>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</si>
  <si>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</si>
  <si>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</si>
  <si>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</si>
  <si>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</si>
  <si>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</si>
  <si>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</si>
  <si>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</si>
  <si>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</si>
  <si>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</si>
  <si>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</si>
  <si>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</si>
  <si>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</si>
  <si>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</t>
  </si>
  <si>
    <t xml:space="preserve"> 000 1120104101 0000 120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</si>
  <si>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</si>
  <si>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</si>
  <si>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</si>
  <si>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</si>
  <si>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</si>
  <si>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</si>
  <si>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</si>
  <si>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</si>
  <si>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</si>
  <si>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</si>
  <si>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</si>
  <si>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</si>
  <si>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</si>
  <si>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</si>
  <si>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</si>
  <si>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</si>
  <si>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</si>
  <si>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</si>
  <si>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</si>
  <si>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</si>
  <si>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</si>
  <si>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</si>
  <si>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</si>
  <si>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 xml:space="preserve"> 000 1161010005 0000 140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</si>
  <si>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</si>
  <si>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</si>
  <si>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</si>
  <si>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</si>
  <si>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</si>
  <si>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</si>
  <si>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</si>
  <si>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</si>
  <si>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</si>
  <si>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</si>
  <si>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</si>
  <si>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</si>
  <si>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</si>
  <si>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</si>
  <si>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</si>
  <si>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</si>
  <si>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</si>
  <si>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</si>
  <si>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</si>
  <si>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</si>
  <si>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</si>
  <si>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</si>
  <si>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</si>
  <si>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</si>
  <si>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</si>
  <si>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</si>
  <si>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</si>
  <si>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</si>
  <si>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муниципальных районов на обеспечение комплексного развития сельских территорий</t>
  </si>
  <si>
    <t xml:space="preserve"> 000 2022557605 0000 150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</si>
  <si>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</si>
  <si>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</si>
  <si>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</si>
  <si>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</si>
  <si>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</si>
  <si>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</si>
  <si>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</si>
  <si>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</si>
  <si>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</si>
  <si>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</si>
  <si>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бюджетам муниципальных районов</t>
  </si>
  <si>
    <t xml:space="preserve"> 000 2023999805 0000 150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</si>
  <si>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</si>
  <si>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</si>
  <si>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/>
  </si>
  <si>
    <t>Код расхода по бюджетной классификации</t>
  </si>
  <si>
    <t>Расходы бюджета - ИТОГО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</si>
  <si>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</si>
  <si>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</si>
  <si>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</si>
  <si>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</si>
  <si>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</si>
  <si>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</si>
  <si>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</si>
  <si>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</si>
  <si>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</si>
  <si>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</si>
  <si>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Прочая закупка товаров, работ и услуг</t>
  </si>
  <si>
    <t xml:space="preserve"> 000 0104 0000000000 244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</si>
  <si>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</si>
  <si>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</si>
  <si>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</si>
  <si>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</si>
  <si>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</si>
  <si>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</si>
  <si>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</si>
  <si>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</si>
  <si>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</si>
  <si>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</si>
  <si>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000 0106 0000000000 851</t>
  </si>
  <si>
    <t xml:space="preserve"> 000 0107 0000000000 244</t>
  </si>
  <si>
    <t xml:space="preserve">  Резервные средства</t>
  </si>
  <si>
    <t xml:space="preserve"> 000 0111 0000000000 870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</si>
  <si>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</si>
  <si>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</si>
  <si>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</si>
  <si>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</si>
  <si>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</si>
  <si>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</si>
  <si>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000 0113 0000000000 244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</si>
  <si>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</si>
  <si>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</si>
  <si>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000 0113 0000000000 851</t>
  </si>
  <si>
    <t xml:space="preserve"> 000 0113 0000000000 852</t>
  </si>
  <si>
    <t xml:space="preserve"> 000 0113 0000000000 853</t>
  </si>
  <si>
    <t xml:space="preserve"> 000 0304 0000000000 121</t>
  </si>
  <si>
    <t xml:space="preserve"> 000 0304 0000000000 129</t>
  </si>
  <si>
    <t xml:space="preserve"> 000 0304 0000000000 244</t>
  </si>
  <si>
    <t xml:space="preserve"> 000 0304 0000000000 851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</si>
  <si>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</si>
  <si>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</si>
  <si>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</si>
  <si>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000 0309 0000000000 244</t>
  </si>
  <si>
    <t xml:space="preserve"> 000 0309 0000000000 853</t>
  </si>
  <si>
    <t xml:space="preserve"> 000 0314 0000000000 244</t>
  </si>
  <si>
    <t xml:space="preserve"> 000 0405 0000000000 244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</si>
  <si>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</si>
  <si>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</si>
  <si>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</si>
  <si>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</si>
  <si>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</si>
  <si>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</si>
  <si>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</si>
  <si>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Иные межбюджетные трансферты</t>
  </si>
  <si>
    <t xml:space="preserve"> 000 0409 0000000000 540</t>
  </si>
  <si>
    <t xml:space="preserve">  Закупка товаров, работ, услуг в сфере информационно-коммуникационных технологий</t>
  </si>
  <si>
    <t xml:space="preserve"> 000 0410 0000000000 242</t>
  </si>
  <si>
    <t xml:space="preserve"> 000 0412 0000000000 244</t>
  </si>
  <si>
    <t xml:space="preserve"> 000 0501 0000000000 244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</si>
  <si>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</si>
  <si>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000 0501 0000000000 414</t>
  </si>
  <si>
    <t xml:space="preserve"> 000 0502 0000000000 414</t>
  </si>
  <si>
    <t xml:space="preserve"> 000 0603 0000000000 244</t>
  </si>
  <si>
    <t xml:space="preserve"> 000 0701 0000000000 243</t>
  </si>
  <si>
    <t xml:space="preserve"> 000 0701 0000000000 611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</si>
  <si>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</si>
  <si>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</si>
  <si>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</si>
  <si>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000 0703 0000000000 611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</si>
  <si>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</si>
  <si>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</si>
  <si>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000 0707 0000000000 244</t>
  </si>
  <si>
    <t xml:space="preserve"> 000 0707 0000000000 611</t>
  </si>
  <si>
    <t xml:space="preserve"> 000 0709 0000000000 111</t>
  </si>
  <si>
    <t xml:space="preserve"> 000 0709 0000000000 119</t>
  </si>
  <si>
    <t xml:space="preserve"> 000 0709 0000000000 244</t>
  </si>
  <si>
    <t xml:space="preserve"> 000 0709 0000000000 852</t>
  </si>
  <si>
    <t xml:space="preserve"> 000 0709 0000000000 853</t>
  </si>
  <si>
    <t xml:space="preserve"> 000 0801 0000000000 244</t>
  </si>
  <si>
    <t xml:space="preserve"> 000 0801 0000000000 414</t>
  </si>
  <si>
    <t xml:space="preserve"> 000 0801 0000000000 611</t>
  </si>
  <si>
    <t xml:space="preserve"> 000 0801 0000000000 612</t>
  </si>
  <si>
    <t xml:space="preserve"> 000 0804 0000000000 111</t>
  </si>
  <si>
    <t xml:space="preserve"> 000 0804 0000000000 119</t>
  </si>
  <si>
    <t xml:space="preserve"> 000 1001 0000000000 244</t>
  </si>
  <si>
    <t xml:space="preserve">  Иные пенсии, социальные доплаты к пенсиям</t>
  </si>
  <si>
    <t xml:space="preserve"> 000 1001 0000000000 312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</si>
  <si>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</si>
  <si>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</si>
  <si>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Субсидии гражданам на приобретение жилья</t>
  </si>
  <si>
    <t xml:space="preserve"> 000 1003 0000000000 322</t>
  </si>
  <si>
    <t xml:space="preserve"> 000 1003 0000000000 612</t>
  </si>
  <si>
    <t xml:space="preserve"> 000 1004 0000000000 313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</si>
  <si>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</si>
  <si>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</si>
  <si>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</si>
  <si>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</si>
  <si>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000 1006 0000000000 244</t>
  </si>
  <si>
    <t xml:space="preserve"> 000 1006 0000000000 633</t>
  </si>
  <si>
    <t xml:space="preserve"> 000 1101 0000000000 244</t>
  </si>
  <si>
    <t xml:space="preserve"> 000 1202 0000000000 633</t>
  </si>
  <si>
    <t xml:space="preserve">  Обслуживание муниципального долга</t>
  </si>
  <si>
    <t xml:space="preserve"> 000 1301 0000000000 730</t>
  </si>
  <si>
    <t xml:space="preserve">  Дотации на выравнивание бюджетной обеспеченности</t>
  </si>
  <si>
    <t xml:space="preserve"> 000 1401 0000000000 511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</si>
  <si>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</si>
  <si>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</si>
  <si>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</si>
  <si>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>Код источника по бюджетной классификации</t>
  </si>
  <si>
    <t>Источники финансирования дефицита бюджетов - всего</t>
  </si>
  <si>
    <t xml:space="preserve">     в том числе:</t>
  </si>
  <si>
    <t>источники внутреннего финансирования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</si>
  <si>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</si>
  <si>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</si>
  <si>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</si>
  <si>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</si>
  <si>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</si>
  <si>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</si>
  <si>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</si>
  <si>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</si>
  <si>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</si>
  <si>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</si>
  <si>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</si>
  <si>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</si>
  <si>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</si>
  <si>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</si>
  <si>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</si>
  <si>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</si>
  <si>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</si>
  <si>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</si>
  <si>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</si>
  <si>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</si>
  <si>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</si>
  <si>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</si>
  <si>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</si>
  <si>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</si>
  <si>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</si>
  <si>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>изменение остатков средств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</si>
  <si>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</si>
  <si>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</si>
  <si>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</si>
  <si>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</si>
  <si>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</si>
  <si>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</si>
  <si>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</si>
  <si>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</si>
  <si>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</si>
  <si>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</si>
  <si>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</si>
  <si>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>уменьшение остатков средств, всего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</si>
  <si>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</si>
  <si>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</si>
  <si>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</si>
  <si>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</si>
  <si>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</si>
  <si>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</si>
  <si>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</si>
  <si>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</si>
  <si>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Доходы бюджета Старошайговского муниципального района  за 1 полугодие  2020 года                                                          </t>
  </si>
  <si>
    <t>Приложение 1
к постановлению администрации
"Об исполнении  бюджета 
Старошайговского муниципального района РМ  
за  1 полугодие   2020 года  от  10  июля  2020 года № 351</t>
  </si>
  <si>
    <t>план</t>
  </si>
  <si>
    <t>исполнено</t>
  </si>
  <si>
    <t>% выполнения</t>
  </si>
  <si>
    <t>Приложение 2
к постановлению администрации
"Об исполнении  бюджета 
Старошайговского муниципального района РМ  
за  1 полугодие   2020 года  от  10  июля  2020 года № 351</t>
  </si>
  <si>
    <t>Источники финансирвания дефицита  бюджета Старошайговского муницпального района за 1 полугодие 2020 года</t>
  </si>
  <si>
    <t>Приложение 3
к постановлению администрации
"Об исполнении  бюджета 
Старошайговского муниципального района РМ  
за  1 полугодие   2020 года  от  10  июля  2020 года № 351</t>
  </si>
  <si>
    <t xml:space="preserve">                                                        Расходы бюджета Старошайговского муниципального района  за 1  полугодие 2020 года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</si>
</sst>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\.mm\.yyyy"/>
    <numFmt numFmtId="165" formatCode="#,##0.0"/>
    <numFmt numFmtId="166" formatCode="0.0"/>
  </numFmts>
  <fonts count="19" x14ac:knownFonts="1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11"/>
      <name val="Times New Roman"/>
      <family val="1"/>
      <charset val="204"/>
    </font>
    <font>
      <b/>
      <sz val="9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9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0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6" fillId="0" borderId="1" xfId="18" applyNumberFormat="1" applyProtection="1"/>
    <xf numFmtId="49" fontId="6" fillId="0" borderId="1" xfId="22" applyNumberFormat="1" applyProtection="1"/>
    <xf numFmtId="49" fontId="6" fillId="0" borderId="16" xfId="35" applyNumberFormat="1" applyProtection="1">
      <alignment horizontal="center" vertical="center" wrapText="1"/>
    </xf>
    <xf numFmtId="4" fontId="6" fillId="0" borderId="16" xfId="40" applyNumberFormat="1" applyProtection="1">
      <alignment horizontal="right" shrinkToFit="1"/>
    </xf>
    <xf numFmtId="0" fontId="6" fillId="0" borderId="22" xfId="43" applyNumberFormat="1" applyProtection="1">
      <alignment horizontal="left" wrapText="1" indent="1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1" fillId="0" borderId="33" xfId="73" applyNumberFormat="1" applyProtection="1">
      <alignment horizontal="left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0" fontId="4" fillId="0" borderId="15" xfId="79" applyNumberFormat="1" applyProtection="1"/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17" fillId="0" borderId="48" xfId="0" applyFont="1" applyFill="1" applyBorder="1" applyAlignment="1">
      <alignment horizontal="center" wrapText="1"/>
    </xf>
    <xf numFmtId="0" fontId="2" fillId="0" borderId="48" xfId="1" applyNumberFormat="1" applyFont="1" applyBorder="1" applyAlignment="1" applyProtection="1">
      <alignment horizontal="center" wrapText="1"/>
    </xf>
    <xf numFmtId="49" fontId="8" fillId="0" borderId="48" xfId="35" applyNumberFormat="1" applyFont="1" applyBorder="1" applyProtection="1">
      <alignment horizontal="center" vertical="center" wrapText="1"/>
    </xf>
    <xf numFmtId="49" fontId="6" fillId="0" borderId="48" xfId="35" applyBorder="1" applyAlignment="1">
      <alignment vertical="center" wrapText="1"/>
    </xf>
    <xf numFmtId="49" fontId="6" fillId="0" borderId="48" xfId="35" applyBorder="1" applyAlignment="1">
      <alignment horizontal="center" vertical="center" wrapText="1"/>
    </xf>
    <xf numFmtId="49" fontId="6" fillId="0" borderId="48" xfId="35" applyNumberFormat="1" applyBorder="1" applyAlignment="1" applyProtection="1">
      <alignment horizontal="center" vertical="center" wrapText="1"/>
    </xf>
    <xf numFmtId="49" fontId="6" fillId="0" borderId="48" xfId="35" applyNumberFormat="1" applyBorder="1" applyProtection="1">
      <alignment horizontal="center" vertical="center" wrapText="1"/>
    </xf>
    <xf numFmtId="49" fontId="6" fillId="0" borderId="39" xfId="35" applyNumberFormat="1" applyBorder="1" applyProtection="1">
      <alignment horizontal="center" vertical="center" wrapText="1"/>
    </xf>
    <xf numFmtId="49" fontId="6" fillId="0" borderId="47" xfId="36" applyNumberFormat="1" applyBorder="1" applyProtection="1">
      <alignment horizontal="center" vertical="center" wrapText="1"/>
    </xf>
    <xf numFmtId="4" fontId="6" fillId="0" borderId="12" xfId="41" applyNumberFormat="1" applyBorder="1" applyProtection="1">
      <alignment horizontal="right" shrinkToFit="1"/>
    </xf>
    <xf numFmtId="49" fontId="6" fillId="0" borderId="46" xfId="46" applyNumberFormat="1" applyBorder="1" applyProtection="1">
      <alignment horizontal="center"/>
    </xf>
    <xf numFmtId="4" fontId="6" fillId="0" borderId="33" xfId="41" applyNumberFormat="1" applyBorder="1" applyProtection="1">
      <alignment horizontal="right" shrinkToFit="1"/>
    </xf>
    <xf numFmtId="0" fontId="6" fillId="0" borderId="1" xfId="52" applyNumberFormat="1" applyBorder="1" applyProtection="1"/>
    <xf numFmtId="0" fontId="3" fillId="0" borderId="48" xfId="37" applyNumberFormat="1" applyFont="1" applyBorder="1" applyProtection="1">
      <alignment horizontal="left" wrapText="1"/>
    </xf>
    <xf numFmtId="49" fontId="3" fillId="0" borderId="48" xfId="39" applyNumberFormat="1" applyFont="1" applyBorder="1" applyProtection="1">
      <alignment horizontal="center"/>
    </xf>
    <xf numFmtId="4" fontId="3" fillId="0" borderId="48" xfId="40" applyNumberFormat="1" applyFont="1" applyBorder="1" applyProtection="1">
      <alignment horizontal="right" shrinkToFit="1"/>
    </xf>
    <xf numFmtId="0" fontId="4" fillId="0" borderId="48" xfId="43" applyNumberFormat="1" applyFont="1" applyBorder="1" applyProtection="1">
      <alignment horizontal="left" wrapText="1" indent="1"/>
    </xf>
    <xf numFmtId="49" fontId="4" fillId="0" borderId="48" xfId="45" applyNumberFormat="1" applyFont="1" applyBorder="1" applyProtection="1">
      <alignment horizontal="center"/>
    </xf>
    <xf numFmtId="165" fontId="4" fillId="0" borderId="48" xfId="45" applyNumberFormat="1" applyFont="1" applyBorder="1" applyAlignment="1" applyProtection="1">
      <alignment horizontal="center"/>
    </xf>
    <xf numFmtId="165" fontId="4" fillId="0" borderId="48" xfId="40" applyNumberFormat="1" applyFont="1" applyBorder="1" applyAlignment="1" applyProtection="1">
      <alignment horizontal="center" shrinkToFit="1"/>
    </xf>
    <xf numFmtId="0" fontId="4" fillId="0" borderId="48" xfId="48" applyNumberFormat="1" applyFont="1" applyBorder="1" applyProtection="1">
      <alignment horizontal="left" wrapText="1" indent="2"/>
    </xf>
    <xf numFmtId="49" fontId="4" fillId="0" borderId="48" xfId="50" applyNumberFormat="1" applyFont="1" applyBorder="1" applyProtection="1">
      <alignment horizontal="center"/>
    </xf>
    <xf numFmtId="4" fontId="4" fillId="0" borderId="48" xfId="40" applyNumberFormat="1" applyFont="1" applyBorder="1" applyProtection="1">
      <alignment horizontal="right" shrinkToFit="1"/>
    </xf>
    <xf numFmtId="166" fontId="4" fillId="0" borderId="8" xfId="15" applyNumberFormat="1" applyProtection="1"/>
    <xf numFmtId="166" fontId="0" fillId="0" borderId="0" xfId="0" applyNumberFormat="1" applyProtection="1">
      <protection locked="0"/>
    </xf>
    <xf numFmtId="49" fontId="6" fillId="0" borderId="48" xfId="35" applyNumberFormat="1" applyBorder="1" applyProtection="1">
      <alignment horizontal="center" vertical="center" wrapText="1"/>
    </xf>
    <xf numFmtId="49" fontId="6" fillId="0" borderId="48" xfId="35" applyBorder="1" applyAlignment="1">
      <alignment horizontal="center" vertical="center" wrapText="1"/>
    </xf>
    <xf numFmtId="49" fontId="6" fillId="0" borderId="48" xfId="35" applyNumberFormat="1" applyBorder="1" applyAlignment="1" applyProtection="1">
      <alignment horizontal="center" vertical="center" wrapText="1"/>
    </xf>
    <xf numFmtId="49" fontId="6" fillId="0" borderId="4" xfId="36" applyNumberFormat="1" applyAlignment="1" applyProtection="1">
      <alignment horizontal="center" vertical="center" wrapText="1"/>
    </xf>
    <xf numFmtId="49" fontId="6" fillId="0" borderId="1" xfId="57" applyNumberFormat="1" applyAlignment="1" applyProtection="1">
      <alignment horizontal="center"/>
    </xf>
    <xf numFmtId="49" fontId="6" fillId="0" borderId="1" xfId="57" applyNumberFormat="1" applyAlignment="1" applyProtection="1">
      <alignment horizontal="center" wrapText="1"/>
    </xf>
    <xf numFmtId="0" fontId="1" fillId="0" borderId="28" xfId="62" applyNumberFormat="1" applyFont="1" applyProtection="1">
      <alignment horizontal="left" wrapText="1"/>
    </xf>
    <xf numFmtId="49" fontId="1" fillId="0" borderId="19" xfId="63" applyNumberFormat="1" applyFont="1" applyProtection="1">
      <alignment horizontal="center" wrapText="1"/>
    </xf>
    <xf numFmtId="4" fontId="1" fillId="0" borderId="29" xfId="64" applyNumberFormat="1" applyFont="1" applyProtection="1">
      <alignment horizontal="right" shrinkToFit="1"/>
    </xf>
    <xf numFmtId="165" fontId="6" fillId="0" borderId="29" xfId="64" applyNumberFormat="1" applyProtection="1">
      <alignment horizontal="right" shrinkToFit="1"/>
    </xf>
    <xf numFmtId="165" fontId="6" fillId="0" borderId="16" xfId="40" applyNumberFormat="1" applyProtection="1">
      <alignment horizontal="right" shrinkToFit="1"/>
    </xf>
    <xf numFmtId="165" fontId="6" fillId="0" borderId="20" xfId="41" applyNumberFormat="1" applyProtection="1">
      <alignment horizontal="right" shrinkToFit="1"/>
    </xf>
    <xf numFmtId="165" fontId="6" fillId="0" borderId="19" xfId="76" applyNumberFormat="1" applyProtection="1">
      <alignment horizontal="right" shrinkToFit="1"/>
    </xf>
    <xf numFmtId="165" fontId="6" fillId="0" borderId="36" xfId="77" applyNumberFormat="1" applyProtection="1">
      <alignment horizontal="right" shrinkToFit="1"/>
    </xf>
    <xf numFmtId="165" fontId="6" fillId="0" borderId="16" xfId="50" applyNumberFormat="1" applyAlignment="1" applyProtection="1"/>
    <xf numFmtId="165" fontId="6" fillId="0" borderId="20" xfId="68" applyNumberFormat="1" applyAlignment="1" applyProtection="1"/>
    <xf numFmtId="165" fontId="6" fillId="0" borderId="29" xfId="64" applyNumberFormat="1" applyAlignment="1" applyProtection="1">
      <alignment shrinkToFit="1"/>
    </xf>
    <xf numFmtId="0" fontId="4" fillId="0" borderId="1" xfId="98" applyNumberFormat="1" applyBorder="1" applyProtection="1"/>
    <xf numFmtId="0" fontId="4" fillId="0" borderId="1" xfId="79" applyNumberFormat="1" applyBorder="1" applyProtection="1"/>
    <xf numFmtId="0" fontId="9" fillId="0" borderId="1" xfId="34" applyNumberFormat="1" applyBorder="1" applyProtection="1"/>
    <xf numFmtId="49" fontId="6" fillId="0" borderId="48" xfId="36" applyNumberFormat="1" applyBorder="1" applyProtection="1">
      <alignment horizontal="center" vertical="center" wrapText="1"/>
    </xf>
    <xf numFmtId="0" fontId="6" fillId="0" borderId="48" xfId="62" applyNumberFormat="1" applyBorder="1" applyProtection="1">
      <alignment horizontal="left" wrapText="1"/>
    </xf>
    <xf numFmtId="49" fontId="6" fillId="0" borderId="48" xfId="39" applyNumberFormat="1" applyBorder="1" applyProtection="1">
      <alignment horizontal="center"/>
    </xf>
    <xf numFmtId="4" fontId="6" fillId="0" borderId="48" xfId="40" applyNumberFormat="1" applyBorder="1" applyProtection="1">
      <alignment horizontal="right" shrinkToFit="1"/>
    </xf>
    <xf numFmtId="165" fontId="6" fillId="0" borderId="48" xfId="40" applyNumberFormat="1" applyBorder="1" applyAlignment="1" applyProtection="1">
      <alignment horizontal="center" shrinkToFit="1"/>
    </xf>
    <xf numFmtId="165" fontId="6" fillId="0" borderId="48" xfId="41" applyNumberFormat="1" applyBorder="1" applyAlignment="1" applyProtection="1">
      <alignment horizontal="center" shrinkToFit="1"/>
    </xf>
    <xf numFmtId="4" fontId="6" fillId="0" borderId="48" xfId="40" applyNumberFormat="1" applyBorder="1" applyAlignment="1" applyProtection="1">
      <alignment horizontal="center" shrinkToFit="1"/>
    </xf>
    <xf numFmtId="4" fontId="6" fillId="0" borderId="48" xfId="41" applyNumberFormat="1" applyBorder="1" applyProtection="1">
      <alignment horizontal="right" shrinkToFit="1"/>
    </xf>
    <xf numFmtId="0" fontId="6" fillId="0" borderId="48" xfId="84" applyNumberFormat="1" applyBorder="1" applyProtection="1">
      <alignment horizontal="left" wrapText="1"/>
    </xf>
    <xf numFmtId="49" fontId="6" fillId="0" borderId="48" xfId="45" applyNumberFormat="1" applyBorder="1" applyProtection="1">
      <alignment horizontal="center"/>
    </xf>
    <xf numFmtId="165" fontId="6" fillId="0" borderId="48" xfId="45" applyNumberFormat="1" applyBorder="1" applyAlignment="1" applyProtection="1">
      <alignment horizontal="center"/>
    </xf>
    <xf numFmtId="165" fontId="6" fillId="0" borderId="48" xfId="46" applyNumberFormat="1" applyBorder="1" applyAlignment="1" applyProtection="1">
      <alignment horizontal="center"/>
    </xf>
    <xf numFmtId="165" fontId="4" fillId="0" borderId="48" xfId="86" applyNumberFormat="1" applyBorder="1" applyAlignment="1" applyProtection="1">
      <alignment horizontal="center"/>
    </xf>
    <xf numFmtId="0" fontId="4" fillId="0" borderId="48" xfId="86" applyNumberFormat="1" applyBorder="1" applyAlignment="1" applyProtection="1">
      <alignment horizontal="center"/>
    </xf>
    <xf numFmtId="0" fontId="4" fillId="0" borderId="48" xfId="87" applyNumberFormat="1" applyBorder="1" applyProtection="1"/>
    <xf numFmtId="0" fontId="6" fillId="0" borderId="48" xfId="88" applyNumberFormat="1" applyBorder="1" applyProtection="1">
      <alignment horizontal="left" wrapText="1" indent="1"/>
    </xf>
    <xf numFmtId="49" fontId="6" fillId="0" borderId="48" xfId="90" applyNumberFormat="1" applyBorder="1" applyProtection="1">
      <alignment horizontal="center"/>
    </xf>
    <xf numFmtId="4" fontId="6" fillId="0" borderId="48" xfId="64" applyNumberFormat="1" applyBorder="1" applyProtection="1">
      <alignment horizontal="right" shrinkToFit="1"/>
    </xf>
    <xf numFmtId="165" fontId="6" fillId="0" borderId="48" xfId="64" applyNumberFormat="1" applyBorder="1" applyAlignment="1" applyProtection="1">
      <alignment horizontal="center" shrinkToFit="1"/>
    </xf>
    <xf numFmtId="165" fontId="6" fillId="0" borderId="48" xfId="65" applyNumberFormat="1" applyBorder="1" applyAlignment="1" applyProtection="1">
      <alignment horizontal="center" shrinkToFit="1"/>
    </xf>
    <xf numFmtId="4" fontId="6" fillId="0" borderId="48" xfId="64" applyNumberFormat="1" applyBorder="1" applyAlignment="1" applyProtection="1">
      <alignment horizontal="center" shrinkToFit="1"/>
    </xf>
    <xf numFmtId="4" fontId="6" fillId="0" borderId="48" xfId="65" applyNumberFormat="1" applyBorder="1" applyProtection="1">
      <alignment horizontal="right" shrinkToFit="1"/>
    </xf>
    <xf numFmtId="0" fontId="6" fillId="0" borderId="48" xfId="92" applyNumberFormat="1" applyBorder="1" applyProtection="1">
      <alignment horizontal="left" wrapText="1" indent="2"/>
    </xf>
    <xf numFmtId="49" fontId="6" fillId="0" borderId="48" xfId="45" applyNumberFormat="1" applyBorder="1" applyAlignment="1" applyProtection="1">
      <alignment horizontal="center"/>
    </xf>
    <xf numFmtId="49" fontId="6" fillId="0" borderId="48" xfId="46" applyNumberFormat="1" applyBorder="1" applyProtection="1">
      <alignment horizontal="center"/>
    </xf>
    <xf numFmtId="0" fontId="6" fillId="0" borderId="48" xfId="94" applyNumberFormat="1" applyBorder="1" applyProtection="1">
      <alignment horizontal="left" wrapText="1" indent="2"/>
    </xf>
    <xf numFmtId="49" fontId="6" fillId="0" borderId="48" xfId="96" applyNumberFormat="1" applyBorder="1" applyProtection="1">
      <alignment horizontal="center" shrinkToFit="1"/>
    </xf>
    <xf numFmtId="0" fontId="3" fillId="0" borderId="48" xfId="92" applyNumberFormat="1" applyFont="1" applyBorder="1" applyAlignment="1" applyProtection="1">
      <alignment horizontal="center" wrapText="1"/>
    </xf>
    <xf numFmtId="49" fontId="6" fillId="0" borderId="1" xfId="57" applyNumberFormat="1" applyAlignment="1" applyProtection="1"/>
    <xf numFmtId="0" fontId="2" fillId="0" borderId="1" xfId="1" applyNumberFormat="1" applyFont="1" applyAlignment="1" applyProtection="1">
      <alignment horizontal="center"/>
    </xf>
    <xf numFmtId="165" fontId="18" fillId="0" borderId="29" xfId="64" applyNumberFormat="1" applyFont="1" applyProtection="1">
      <alignment horizontal="right" shrinkToFit="1"/>
    </xf>
    <xf numFmtId="165" fontId="18" fillId="0" borderId="30" xfId="65" applyNumberFormat="1" applyFont="1" applyProtection="1">
      <alignment horizontal="right" shrinkToFit="1"/>
    </xf>
    <xf numFmtId="165" fontId="5" fillId="0" borderId="48" xfId="40" applyNumberFormat="1" applyFont="1" applyBorder="1" applyAlignment="1" applyProtection="1">
      <alignment horizontal="center" shrinkToFit="1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4"/>
  <sheetViews>
    <sheetView tabSelected="1" zoomScaleNormal="100" zoomScaleSheetLayoutView="100" workbookViewId="0">
      <selection activeCell="P8" sqref="P8"/>
    </sheetView>
  </sheetViews>
  <sheetFormatPr defaultRowHeight="15" x14ac:dyDescent="0.25"/>
  <cols>
    <col min="1" max="1" width="50.85546875" style="1" customWidth="1"/>
    <col min="2" max="2" width="21.85546875" style="1" customWidth="1"/>
    <col min="3" max="5" width="9.140625" style="1" hidden="1" customWidth="1"/>
    <col min="6" max="6" width="12.5703125" style="1" customWidth="1"/>
    <col min="7" max="7" width="13.28515625" style="1" customWidth="1"/>
    <col min="8" max="8" width="9.140625" style="1" hidden="1"/>
    <col min="9" max="9" width="19.28515625" style="1" customWidth="1"/>
    <col min="10" max="10" width="9.140625" style="1" hidden="1"/>
    <col min="11" max="16384" width="9.140625" style="1"/>
  </cols>
  <sheetData>
    <row r="1" spans="1:10" ht="120" customHeight="1" x14ac:dyDescent="0.25">
      <c r="G1" s="24" t="s">
        <v>306</v>
      </c>
      <c r="H1" s="24"/>
      <c r="I1" s="24"/>
      <c r="J1" s="24"/>
    </row>
    <row r="2" spans="1:10" ht="41.25" customHeight="1" x14ac:dyDescent="0.25">
      <c r="A2" s="25" t="s">
        <v>305</v>
      </c>
      <c r="B2" s="25"/>
      <c r="C2" s="25"/>
      <c r="D2" s="25"/>
      <c r="E2" s="25"/>
      <c r="F2" s="25"/>
      <c r="G2" s="25"/>
      <c r="H2" s="25"/>
      <c r="I2" s="25"/>
      <c r="J2" s="3"/>
    </row>
    <row r="3" spans="1:10" ht="12.9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 ht="24.75" customHeight="1" x14ac:dyDescent="0.25">
      <c r="A4" s="2"/>
      <c r="B4" s="5"/>
      <c r="C4" s="7"/>
      <c r="D4" s="7"/>
      <c r="E4" s="7"/>
      <c r="F4" s="7"/>
      <c r="G4" s="3"/>
      <c r="H4" s="3"/>
      <c r="I4" s="3"/>
      <c r="J4" s="3"/>
    </row>
    <row r="5" spans="1:10" ht="90" customHeight="1" x14ac:dyDescent="0.25">
      <c r="A5" s="26" t="s">
        <v>0</v>
      </c>
      <c r="B5" s="26" t="s">
        <v>1</v>
      </c>
      <c r="C5" s="27"/>
      <c r="D5" s="27"/>
      <c r="E5" s="27"/>
      <c r="F5" s="28" t="s">
        <v>307</v>
      </c>
      <c r="G5" s="28" t="s">
        <v>308</v>
      </c>
      <c r="H5" s="27"/>
      <c r="I5" s="29" t="s">
        <v>309</v>
      </c>
      <c r="J5" s="31" t="s">
        <v>10</v>
      </c>
    </row>
    <row r="6" spans="1:10" ht="11.25" hidden="1" customHeight="1" thickBot="1" x14ac:dyDescent="0.3">
      <c r="A6" s="26"/>
      <c r="B6" s="26"/>
      <c r="C6" s="30" t="s">
        <v>3</v>
      </c>
      <c r="D6" s="30" t="s">
        <v>4</v>
      </c>
      <c r="E6" s="30" t="s">
        <v>5</v>
      </c>
      <c r="F6" s="28"/>
      <c r="G6" s="28"/>
      <c r="H6" s="30" t="s">
        <v>8</v>
      </c>
      <c r="I6" s="29"/>
      <c r="J6" s="32" t="s">
        <v>29</v>
      </c>
    </row>
    <row r="7" spans="1:10" ht="21.75" customHeight="1" x14ac:dyDescent="0.25">
      <c r="A7" s="37" t="s">
        <v>30</v>
      </c>
      <c r="B7" s="38" t="s">
        <v>31</v>
      </c>
      <c r="C7" s="39">
        <v>0</v>
      </c>
      <c r="D7" s="39">
        <v>0</v>
      </c>
      <c r="E7" s="39">
        <v>0</v>
      </c>
      <c r="F7" s="101">
        <v>372885.60283999995</v>
      </c>
      <c r="G7" s="101">
        <v>163725.04344000001</v>
      </c>
      <c r="H7" s="101">
        <v>0</v>
      </c>
      <c r="I7" s="101">
        <f>G7/F7*100</f>
        <v>43.907579749130768</v>
      </c>
      <c r="J7" s="33">
        <v>0</v>
      </c>
    </row>
    <row r="8" spans="1:10" ht="15" customHeight="1" x14ac:dyDescent="0.25">
      <c r="A8" s="40" t="s">
        <v>32</v>
      </c>
      <c r="B8" s="41"/>
      <c r="C8" s="41"/>
      <c r="D8" s="41"/>
      <c r="E8" s="41"/>
      <c r="F8" s="42">
        <v>0</v>
      </c>
      <c r="G8" s="42">
        <v>0</v>
      </c>
      <c r="H8" s="42"/>
      <c r="I8" s="43">
        <v>0</v>
      </c>
      <c r="J8" s="34"/>
    </row>
    <row r="9" spans="1:10" ht="77.25" x14ac:dyDescent="0.25">
      <c r="A9" s="44" t="s">
        <v>33</v>
      </c>
      <c r="B9" s="45" t="s">
        <v>34</v>
      </c>
      <c r="C9" s="46">
        <v>0</v>
      </c>
      <c r="D9" s="46">
        <v>0</v>
      </c>
      <c r="E9" s="46">
        <v>0</v>
      </c>
      <c r="F9" s="43">
        <v>16282</v>
      </c>
      <c r="G9" s="43">
        <v>8731.6975700000003</v>
      </c>
      <c r="H9" s="43">
        <v>0</v>
      </c>
      <c r="I9" s="43">
        <f t="shared" ref="I9:I59" si="0">G9/F9*100</f>
        <v>53.62791776194571</v>
      </c>
      <c r="J9" s="35">
        <v>0</v>
      </c>
    </row>
    <row r="10" spans="1:10" ht="115.5" x14ac:dyDescent="0.25">
      <c r="A10" s="44" t="s">
        <v>35</v>
      </c>
      <c r="B10" s="45" t="s">
        <v>36</v>
      </c>
      <c r="C10" s="46">
        <v>0</v>
      </c>
      <c r="D10" s="46">
        <v>0</v>
      </c>
      <c r="E10" s="46">
        <v>0</v>
      </c>
      <c r="F10" s="43">
        <v>1188.5999999999999</v>
      </c>
      <c r="G10" s="43">
        <v>530.07835999999998</v>
      </c>
      <c r="H10" s="43">
        <v>0</v>
      </c>
      <c r="I10" s="43">
        <f t="shared" si="0"/>
        <v>44.596866902237927</v>
      </c>
      <c r="J10" s="35">
        <v>0</v>
      </c>
    </row>
    <row r="11" spans="1:10" ht="51.75" x14ac:dyDescent="0.25">
      <c r="A11" s="44" t="s">
        <v>37</v>
      </c>
      <c r="B11" s="45" t="s">
        <v>38</v>
      </c>
      <c r="C11" s="46">
        <v>0</v>
      </c>
      <c r="D11" s="46">
        <v>0</v>
      </c>
      <c r="E11" s="46">
        <v>0</v>
      </c>
      <c r="F11" s="43">
        <v>3752</v>
      </c>
      <c r="G11" s="43">
        <v>117.29928</v>
      </c>
      <c r="H11" s="43">
        <v>0</v>
      </c>
      <c r="I11" s="43">
        <f t="shared" si="0"/>
        <v>3.1263134328358206</v>
      </c>
      <c r="J11" s="35">
        <v>0</v>
      </c>
    </row>
    <row r="12" spans="1:10" ht="90" x14ac:dyDescent="0.25">
      <c r="A12" s="44" t="s">
        <v>39</v>
      </c>
      <c r="B12" s="45" t="s">
        <v>40</v>
      </c>
      <c r="C12" s="46">
        <v>0</v>
      </c>
      <c r="D12" s="46">
        <v>0</v>
      </c>
      <c r="E12" s="46">
        <v>0</v>
      </c>
      <c r="F12" s="43">
        <v>0.7</v>
      </c>
      <c r="G12" s="43">
        <v>0</v>
      </c>
      <c r="H12" s="43">
        <v>0</v>
      </c>
      <c r="I12" s="43">
        <f t="shared" si="0"/>
        <v>0</v>
      </c>
      <c r="J12" s="35">
        <v>0</v>
      </c>
    </row>
    <row r="13" spans="1:10" ht="115.5" x14ac:dyDescent="0.25">
      <c r="A13" s="44" t="s">
        <v>41</v>
      </c>
      <c r="B13" s="45" t="s">
        <v>42</v>
      </c>
      <c r="C13" s="46">
        <v>0</v>
      </c>
      <c r="D13" s="46">
        <v>0</v>
      </c>
      <c r="E13" s="46">
        <v>0</v>
      </c>
      <c r="F13" s="43">
        <v>5433.7041200000003</v>
      </c>
      <c r="G13" s="43">
        <v>2284.6495199999999</v>
      </c>
      <c r="H13" s="43">
        <v>0</v>
      </c>
      <c r="I13" s="43">
        <f t="shared" si="0"/>
        <v>42.045894836099393</v>
      </c>
      <c r="J13" s="35">
        <v>0</v>
      </c>
    </row>
    <row r="14" spans="1:10" ht="128.25" x14ac:dyDescent="0.25">
      <c r="A14" s="44" t="s">
        <v>43</v>
      </c>
      <c r="B14" s="45" t="s">
        <v>44</v>
      </c>
      <c r="C14" s="46">
        <v>0</v>
      </c>
      <c r="D14" s="46">
        <v>0</v>
      </c>
      <c r="E14" s="46">
        <v>0</v>
      </c>
      <c r="F14" s="43">
        <v>27.988199999999999</v>
      </c>
      <c r="G14" s="43">
        <v>14.947979999999999</v>
      </c>
      <c r="H14" s="43">
        <v>0</v>
      </c>
      <c r="I14" s="43">
        <f t="shared" si="0"/>
        <v>53.408150577743477</v>
      </c>
      <c r="J14" s="35">
        <v>0</v>
      </c>
    </row>
    <row r="15" spans="1:10" ht="115.5" x14ac:dyDescent="0.25">
      <c r="A15" s="44" t="s">
        <v>45</v>
      </c>
      <c r="B15" s="45" t="s">
        <v>46</v>
      </c>
      <c r="C15" s="46">
        <v>0</v>
      </c>
      <c r="D15" s="46">
        <v>0</v>
      </c>
      <c r="E15" s="46">
        <v>0</v>
      </c>
      <c r="F15" s="43">
        <v>7097.4383499999994</v>
      </c>
      <c r="G15" s="43">
        <v>2977.29225</v>
      </c>
      <c r="H15" s="43">
        <v>0</v>
      </c>
      <c r="I15" s="43">
        <f t="shared" si="0"/>
        <v>41.948828622090112</v>
      </c>
      <c r="J15" s="35">
        <v>0</v>
      </c>
    </row>
    <row r="16" spans="1:10" ht="115.5" x14ac:dyDescent="0.25">
      <c r="A16" s="44" t="s">
        <v>47</v>
      </c>
      <c r="B16" s="45" t="s">
        <v>48</v>
      </c>
      <c r="C16" s="46">
        <v>0</v>
      </c>
      <c r="D16" s="46">
        <v>0</v>
      </c>
      <c r="E16" s="46">
        <v>0</v>
      </c>
      <c r="F16" s="43">
        <v>-701.23067000000003</v>
      </c>
      <c r="G16" s="43">
        <v>-454.72388000000001</v>
      </c>
      <c r="H16" s="43">
        <v>0</v>
      </c>
      <c r="I16" s="43">
        <f t="shared" si="0"/>
        <v>64.846547570430715</v>
      </c>
      <c r="J16" s="35">
        <v>0</v>
      </c>
    </row>
    <row r="17" spans="1:10" ht="26.25" x14ac:dyDescent="0.25">
      <c r="A17" s="44" t="s">
        <v>49</v>
      </c>
      <c r="B17" s="45" t="s">
        <v>50</v>
      </c>
      <c r="C17" s="46">
        <v>0</v>
      </c>
      <c r="D17" s="46">
        <v>0</v>
      </c>
      <c r="E17" s="46">
        <v>0</v>
      </c>
      <c r="F17" s="43">
        <v>1655.9</v>
      </c>
      <c r="G17" s="43">
        <v>1162.68084</v>
      </c>
      <c r="H17" s="43">
        <v>0</v>
      </c>
      <c r="I17" s="43">
        <f t="shared" si="0"/>
        <v>70.214435654326948</v>
      </c>
      <c r="J17" s="35">
        <v>0</v>
      </c>
    </row>
    <row r="18" spans="1:10" ht="39" x14ac:dyDescent="0.25">
      <c r="A18" s="44" t="s">
        <v>51</v>
      </c>
      <c r="B18" s="45" t="s">
        <v>52</v>
      </c>
      <c r="C18" s="46">
        <v>0</v>
      </c>
      <c r="D18" s="46">
        <v>0</v>
      </c>
      <c r="E18" s="46">
        <v>0</v>
      </c>
      <c r="F18" s="43">
        <v>0.1</v>
      </c>
      <c r="G18" s="43">
        <v>3.7329999999999995E-2</v>
      </c>
      <c r="H18" s="43">
        <v>0</v>
      </c>
      <c r="I18" s="43">
        <f t="shared" si="0"/>
        <v>37.329999999999991</v>
      </c>
      <c r="J18" s="35">
        <v>0</v>
      </c>
    </row>
    <row r="19" spans="1:10" x14ac:dyDescent="0.25">
      <c r="A19" s="44" t="s">
        <v>53</v>
      </c>
      <c r="B19" s="45" t="s">
        <v>54</v>
      </c>
      <c r="C19" s="46">
        <v>0</v>
      </c>
      <c r="D19" s="46">
        <v>0</v>
      </c>
      <c r="E19" s="46">
        <v>0</v>
      </c>
      <c r="F19" s="43">
        <v>1958.3666599999999</v>
      </c>
      <c r="G19" s="43">
        <v>2995.2360699999999</v>
      </c>
      <c r="H19" s="43">
        <v>0</v>
      </c>
      <c r="I19" s="43">
        <f t="shared" si="0"/>
        <v>152.94562204199289</v>
      </c>
      <c r="J19" s="35">
        <v>0</v>
      </c>
    </row>
    <row r="20" spans="1:10" ht="39" x14ac:dyDescent="0.25">
      <c r="A20" s="44" t="s">
        <v>55</v>
      </c>
      <c r="B20" s="45" t="s">
        <v>56</v>
      </c>
      <c r="C20" s="46">
        <v>0</v>
      </c>
      <c r="D20" s="46">
        <v>0</v>
      </c>
      <c r="E20" s="46">
        <v>0</v>
      </c>
      <c r="F20" s="43">
        <v>47</v>
      </c>
      <c r="G20" s="43">
        <v>44.801160000000003</v>
      </c>
      <c r="H20" s="43">
        <v>0</v>
      </c>
      <c r="I20" s="43">
        <f t="shared" si="0"/>
        <v>95.321617021276609</v>
      </c>
      <c r="J20" s="35">
        <v>0</v>
      </c>
    </row>
    <row r="21" spans="1:10" ht="51.75" x14ac:dyDescent="0.25">
      <c r="A21" s="44" t="s">
        <v>57</v>
      </c>
      <c r="B21" s="45" t="s">
        <v>58</v>
      </c>
      <c r="C21" s="46">
        <v>0</v>
      </c>
      <c r="D21" s="46">
        <v>0</v>
      </c>
      <c r="E21" s="46">
        <v>0</v>
      </c>
      <c r="F21" s="43">
        <v>1000</v>
      </c>
      <c r="G21" s="43">
        <v>427.77983</v>
      </c>
      <c r="H21" s="43">
        <v>0</v>
      </c>
      <c r="I21" s="43">
        <f t="shared" si="0"/>
        <v>42.777983000000006</v>
      </c>
      <c r="J21" s="35">
        <v>0</v>
      </c>
    </row>
    <row r="22" spans="1:10" ht="179.25" x14ac:dyDescent="0.25">
      <c r="A22" s="44" t="s">
        <v>59</v>
      </c>
      <c r="B22" s="45" t="s">
        <v>60</v>
      </c>
      <c r="C22" s="46">
        <v>0</v>
      </c>
      <c r="D22" s="46">
        <v>0</v>
      </c>
      <c r="E22" s="46">
        <v>0</v>
      </c>
      <c r="F22" s="43">
        <v>389.6</v>
      </c>
      <c r="G22" s="43">
        <v>144.9</v>
      </c>
      <c r="H22" s="43">
        <v>0</v>
      </c>
      <c r="I22" s="43">
        <f t="shared" si="0"/>
        <v>37.191991786447637</v>
      </c>
      <c r="J22" s="35">
        <v>0</v>
      </c>
    </row>
    <row r="23" spans="1:10" ht="39" x14ac:dyDescent="0.25">
      <c r="A23" s="44" t="s">
        <v>61</v>
      </c>
      <c r="B23" s="45" t="s">
        <v>62</v>
      </c>
      <c r="C23" s="46">
        <v>0</v>
      </c>
      <c r="D23" s="46">
        <v>0</v>
      </c>
      <c r="E23" s="46">
        <v>0</v>
      </c>
      <c r="F23" s="43">
        <v>7.6426300000000005</v>
      </c>
      <c r="G23" s="43">
        <v>2.2749000000000001</v>
      </c>
      <c r="H23" s="43">
        <v>0</v>
      </c>
      <c r="I23" s="43">
        <f t="shared" si="0"/>
        <v>29.765931361324572</v>
      </c>
      <c r="J23" s="35">
        <v>0</v>
      </c>
    </row>
    <row r="24" spans="1:10" ht="90" x14ac:dyDescent="0.25">
      <c r="A24" s="44" t="s">
        <v>63</v>
      </c>
      <c r="B24" s="45" t="s">
        <v>64</v>
      </c>
      <c r="C24" s="46">
        <v>0</v>
      </c>
      <c r="D24" s="46">
        <v>0</v>
      </c>
      <c r="E24" s="46">
        <v>0</v>
      </c>
      <c r="F24" s="43">
        <v>2260.6</v>
      </c>
      <c r="G24" s="43">
        <v>1249.6841999999999</v>
      </c>
      <c r="H24" s="43">
        <v>0</v>
      </c>
      <c r="I24" s="43">
        <f t="shared" si="0"/>
        <v>55.281084667787319</v>
      </c>
      <c r="J24" s="35">
        <v>0</v>
      </c>
    </row>
    <row r="25" spans="1:10" ht="77.25" x14ac:dyDescent="0.25">
      <c r="A25" s="44" t="s">
        <v>65</v>
      </c>
      <c r="B25" s="45" t="s">
        <v>66</v>
      </c>
      <c r="C25" s="46">
        <v>0</v>
      </c>
      <c r="D25" s="46">
        <v>0</v>
      </c>
      <c r="E25" s="46">
        <v>0</v>
      </c>
      <c r="F25" s="43">
        <v>101.7</v>
      </c>
      <c r="G25" s="43">
        <v>54.247999999999998</v>
      </c>
      <c r="H25" s="43">
        <v>0</v>
      </c>
      <c r="I25" s="43">
        <f t="shared" si="0"/>
        <v>53.341199606686331</v>
      </c>
      <c r="J25" s="35">
        <v>0</v>
      </c>
    </row>
    <row r="26" spans="1:10" ht="77.25" x14ac:dyDescent="0.25">
      <c r="A26" s="44" t="s">
        <v>67</v>
      </c>
      <c r="B26" s="45" t="s">
        <v>68</v>
      </c>
      <c r="C26" s="46">
        <v>0</v>
      </c>
      <c r="D26" s="46">
        <v>0</v>
      </c>
      <c r="E26" s="46">
        <v>0</v>
      </c>
      <c r="F26" s="43">
        <v>54.5</v>
      </c>
      <c r="G26" s="43">
        <v>0</v>
      </c>
      <c r="H26" s="43">
        <v>0</v>
      </c>
      <c r="I26" s="43">
        <f t="shared" si="0"/>
        <v>0</v>
      </c>
      <c r="J26" s="35">
        <v>0</v>
      </c>
    </row>
    <row r="27" spans="1:10" ht="26.25" x14ac:dyDescent="0.25">
      <c r="A27" s="44" t="s">
        <v>69</v>
      </c>
      <c r="B27" s="45" t="s">
        <v>70</v>
      </c>
      <c r="C27" s="46">
        <v>0</v>
      </c>
      <c r="D27" s="46">
        <v>0</v>
      </c>
      <c r="E27" s="46">
        <v>0</v>
      </c>
      <c r="F27" s="43">
        <v>253</v>
      </c>
      <c r="G27" s="43">
        <v>27.945540000000001</v>
      </c>
      <c r="H27" s="43">
        <v>0</v>
      </c>
      <c r="I27" s="43">
        <f t="shared" si="0"/>
        <v>11.045667984189723</v>
      </c>
      <c r="J27" s="35">
        <v>0</v>
      </c>
    </row>
    <row r="28" spans="1:10" x14ac:dyDescent="0.25">
      <c r="A28" s="44" t="s">
        <v>71</v>
      </c>
      <c r="B28" s="45" t="s">
        <v>72</v>
      </c>
      <c r="C28" s="46">
        <v>0</v>
      </c>
      <c r="D28" s="46">
        <v>0</v>
      </c>
      <c r="E28" s="46">
        <v>0</v>
      </c>
      <c r="F28" s="43">
        <v>42</v>
      </c>
      <c r="G28" s="43">
        <v>60.418889999999998</v>
      </c>
      <c r="H28" s="43">
        <v>0</v>
      </c>
      <c r="I28" s="43">
        <f t="shared" si="0"/>
        <v>143.8545</v>
      </c>
      <c r="J28" s="35">
        <v>0</v>
      </c>
    </row>
    <row r="29" spans="1:10" ht="26.25" x14ac:dyDescent="0.25">
      <c r="A29" s="44" t="s">
        <v>73</v>
      </c>
      <c r="B29" s="45" t="s">
        <v>74</v>
      </c>
      <c r="C29" s="46">
        <v>0</v>
      </c>
      <c r="D29" s="46">
        <v>0</v>
      </c>
      <c r="E29" s="46">
        <v>0</v>
      </c>
      <c r="F29" s="43">
        <v>900</v>
      </c>
      <c r="G29" s="43">
        <v>117.75506</v>
      </c>
      <c r="H29" s="43">
        <v>0</v>
      </c>
      <c r="I29" s="43">
        <f t="shared" si="0"/>
        <v>13.083895555555555</v>
      </c>
      <c r="J29" s="35">
        <v>0</v>
      </c>
    </row>
    <row r="30" spans="1:10" ht="90" x14ac:dyDescent="0.25">
      <c r="A30" s="44" t="s">
        <v>75</v>
      </c>
      <c r="B30" s="45" t="s">
        <v>76</v>
      </c>
      <c r="C30" s="46">
        <v>0</v>
      </c>
      <c r="D30" s="46">
        <v>0</v>
      </c>
      <c r="E30" s="46">
        <v>0</v>
      </c>
      <c r="F30" s="43">
        <v>100</v>
      </c>
      <c r="G30" s="43">
        <v>144</v>
      </c>
      <c r="H30" s="43">
        <v>0</v>
      </c>
      <c r="I30" s="43">
        <f t="shared" si="0"/>
        <v>144</v>
      </c>
      <c r="J30" s="35">
        <v>0</v>
      </c>
    </row>
    <row r="31" spans="1:10" ht="64.5" x14ac:dyDescent="0.25">
      <c r="A31" s="44" t="s">
        <v>77</v>
      </c>
      <c r="B31" s="45" t="s">
        <v>78</v>
      </c>
      <c r="C31" s="46">
        <v>0</v>
      </c>
      <c r="D31" s="46">
        <v>0</v>
      </c>
      <c r="E31" s="46">
        <v>0</v>
      </c>
      <c r="F31" s="43">
        <v>2000</v>
      </c>
      <c r="G31" s="43">
        <v>2902.84834</v>
      </c>
      <c r="H31" s="43">
        <v>0</v>
      </c>
      <c r="I31" s="43">
        <f t="shared" si="0"/>
        <v>145.14241699999999</v>
      </c>
      <c r="J31" s="35">
        <v>0</v>
      </c>
    </row>
    <row r="32" spans="1:10" ht="115.5" x14ac:dyDescent="0.25">
      <c r="A32" s="44" t="s">
        <v>79</v>
      </c>
      <c r="B32" s="45" t="s">
        <v>80</v>
      </c>
      <c r="C32" s="46">
        <v>0</v>
      </c>
      <c r="D32" s="46">
        <v>0</v>
      </c>
      <c r="E32" s="46">
        <v>0</v>
      </c>
      <c r="F32" s="43">
        <v>3.5</v>
      </c>
      <c r="G32" s="43">
        <v>2.25</v>
      </c>
      <c r="H32" s="43">
        <v>0</v>
      </c>
      <c r="I32" s="43">
        <f t="shared" si="0"/>
        <v>64.285714285714292</v>
      </c>
      <c r="J32" s="35">
        <v>0</v>
      </c>
    </row>
    <row r="33" spans="1:10" ht="90" x14ac:dyDescent="0.25">
      <c r="A33" s="44" t="s">
        <v>81</v>
      </c>
      <c r="B33" s="45" t="s">
        <v>82</v>
      </c>
      <c r="C33" s="46">
        <v>0</v>
      </c>
      <c r="D33" s="46">
        <v>0</v>
      </c>
      <c r="E33" s="46">
        <v>0</v>
      </c>
      <c r="F33" s="43">
        <v>18</v>
      </c>
      <c r="G33" s="43">
        <v>2.5</v>
      </c>
      <c r="H33" s="43">
        <v>0</v>
      </c>
      <c r="I33" s="43">
        <f t="shared" si="0"/>
        <v>13.888888888888889</v>
      </c>
      <c r="J33" s="35">
        <v>0</v>
      </c>
    </row>
    <row r="34" spans="1:10" ht="90" x14ac:dyDescent="0.25">
      <c r="A34" s="44" t="s">
        <v>83</v>
      </c>
      <c r="B34" s="45" t="s">
        <v>84</v>
      </c>
      <c r="C34" s="46">
        <v>0</v>
      </c>
      <c r="D34" s="46">
        <v>0</v>
      </c>
      <c r="E34" s="46">
        <v>0</v>
      </c>
      <c r="F34" s="43">
        <v>1</v>
      </c>
      <c r="G34" s="43">
        <v>0.3</v>
      </c>
      <c r="H34" s="43">
        <v>0</v>
      </c>
      <c r="I34" s="43">
        <f t="shared" si="0"/>
        <v>30</v>
      </c>
      <c r="J34" s="35">
        <v>0</v>
      </c>
    </row>
    <row r="35" spans="1:10" ht="90" x14ac:dyDescent="0.25">
      <c r="A35" s="44" t="s">
        <v>85</v>
      </c>
      <c r="B35" s="45" t="s">
        <v>86</v>
      </c>
      <c r="C35" s="46">
        <v>0</v>
      </c>
      <c r="D35" s="46">
        <v>0</v>
      </c>
      <c r="E35" s="46">
        <v>0</v>
      </c>
      <c r="F35" s="43">
        <v>1</v>
      </c>
      <c r="G35" s="43">
        <v>1</v>
      </c>
      <c r="H35" s="43">
        <v>0</v>
      </c>
      <c r="I35" s="43">
        <f t="shared" si="0"/>
        <v>100</v>
      </c>
      <c r="J35" s="35">
        <v>0</v>
      </c>
    </row>
    <row r="36" spans="1:10" ht="102.75" x14ac:dyDescent="0.25">
      <c r="A36" s="44" t="s">
        <v>87</v>
      </c>
      <c r="B36" s="45" t="s">
        <v>88</v>
      </c>
      <c r="C36" s="46">
        <v>0</v>
      </c>
      <c r="D36" s="46">
        <v>0</v>
      </c>
      <c r="E36" s="46">
        <v>0</v>
      </c>
      <c r="F36" s="43">
        <v>0.5</v>
      </c>
      <c r="G36" s="43">
        <v>0.25</v>
      </c>
      <c r="H36" s="43">
        <v>0</v>
      </c>
      <c r="I36" s="43">
        <f t="shared" si="0"/>
        <v>50</v>
      </c>
      <c r="J36" s="35">
        <v>0</v>
      </c>
    </row>
    <row r="37" spans="1:10" ht="128.25" x14ac:dyDescent="0.25">
      <c r="A37" s="44" t="s">
        <v>89</v>
      </c>
      <c r="B37" s="45" t="s">
        <v>90</v>
      </c>
      <c r="C37" s="46">
        <v>0</v>
      </c>
      <c r="D37" s="46">
        <v>0</v>
      </c>
      <c r="E37" s="46">
        <v>0</v>
      </c>
      <c r="F37" s="43">
        <v>15.5</v>
      </c>
      <c r="G37" s="43">
        <v>10.502000000000001</v>
      </c>
      <c r="H37" s="43">
        <v>0</v>
      </c>
      <c r="I37" s="43">
        <f t="shared" si="0"/>
        <v>67.754838709677429</v>
      </c>
      <c r="J37" s="35">
        <v>0</v>
      </c>
    </row>
    <row r="38" spans="1:10" ht="90" x14ac:dyDescent="0.25">
      <c r="A38" s="44" t="s">
        <v>91</v>
      </c>
      <c r="B38" s="45" t="s">
        <v>92</v>
      </c>
      <c r="C38" s="46">
        <v>0</v>
      </c>
      <c r="D38" s="46">
        <v>0</v>
      </c>
      <c r="E38" s="46">
        <v>0</v>
      </c>
      <c r="F38" s="43">
        <v>4</v>
      </c>
      <c r="G38" s="43">
        <v>5.9850000000000003</v>
      </c>
      <c r="H38" s="43">
        <v>0</v>
      </c>
      <c r="I38" s="43">
        <f t="shared" si="0"/>
        <v>149.625</v>
      </c>
      <c r="J38" s="35">
        <v>0</v>
      </c>
    </row>
    <row r="39" spans="1:10" ht="102.75" x14ac:dyDescent="0.25">
      <c r="A39" s="44" t="s">
        <v>93</v>
      </c>
      <c r="B39" s="45" t="s">
        <v>94</v>
      </c>
      <c r="C39" s="46">
        <v>0</v>
      </c>
      <c r="D39" s="46">
        <v>0</v>
      </c>
      <c r="E39" s="46">
        <v>0</v>
      </c>
      <c r="F39" s="43">
        <v>15.5</v>
      </c>
      <c r="G39" s="43">
        <v>4.25</v>
      </c>
      <c r="H39" s="43">
        <v>0</v>
      </c>
      <c r="I39" s="43">
        <f t="shared" si="0"/>
        <v>27.419354838709676</v>
      </c>
      <c r="J39" s="35">
        <v>0</v>
      </c>
    </row>
    <row r="40" spans="1:10" ht="51.75" x14ac:dyDescent="0.25">
      <c r="A40" s="44" t="s">
        <v>95</v>
      </c>
      <c r="B40" s="45" t="s">
        <v>96</v>
      </c>
      <c r="C40" s="46">
        <v>0</v>
      </c>
      <c r="D40" s="46">
        <v>0</v>
      </c>
      <c r="E40" s="46">
        <v>0</v>
      </c>
      <c r="F40" s="43">
        <v>4</v>
      </c>
      <c r="G40" s="43">
        <v>16.116049999999998</v>
      </c>
      <c r="H40" s="43">
        <v>0</v>
      </c>
      <c r="I40" s="43">
        <f t="shared" si="0"/>
        <v>402.90124999999995</v>
      </c>
      <c r="J40" s="35">
        <v>0</v>
      </c>
    </row>
    <row r="41" spans="1:10" ht="77.25" x14ac:dyDescent="0.25">
      <c r="A41" s="44" t="s">
        <v>97</v>
      </c>
      <c r="B41" s="45" t="s">
        <v>98</v>
      </c>
      <c r="C41" s="46">
        <v>0</v>
      </c>
      <c r="D41" s="46">
        <v>0</v>
      </c>
      <c r="E41" s="46">
        <v>0</v>
      </c>
      <c r="F41" s="43">
        <v>207.45737</v>
      </c>
      <c r="G41" s="43">
        <v>569.06346999999994</v>
      </c>
      <c r="H41" s="43">
        <v>0</v>
      </c>
      <c r="I41" s="43">
        <f t="shared" si="0"/>
        <v>274.30380998274489</v>
      </c>
      <c r="J41" s="35">
        <v>0</v>
      </c>
    </row>
    <row r="42" spans="1:10" ht="77.25" x14ac:dyDescent="0.25">
      <c r="A42" s="44" t="s">
        <v>99</v>
      </c>
      <c r="B42" s="45" t="s">
        <v>100</v>
      </c>
      <c r="C42" s="46">
        <v>0</v>
      </c>
      <c r="D42" s="46">
        <v>0</v>
      </c>
      <c r="E42" s="46">
        <v>0</v>
      </c>
      <c r="F42" s="43">
        <v>1</v>
      </c>
      <c r="G42" s="43">
        <v>1.8712299999999999</v>
      </c>
      <c r="H42" s="43">
        <v>0</v>
      </c>
      <c r="I42" s="43">
        <f t="shared" si="0"/>
        <v>187.12299999999999</v>
      </c>
      <c r="J42" s="35">
        <v>0</v>
      </c>
    </row>
    <row r="43" spans="1:10" ht="26.25" x14ac:dyDescent="0.25">
      <c r="A43" s="44" t="s">
        <v>101</v>
      </c>
      <c r="B43" s="45" t="s">
        <v>102</v>
      </c>
      <c r="C43" s="46">
        <v>0</v>
      </c>
      <c r="D43" s="46">
        <v>0</v>
      </c>
      <c r="E43" s="46">
        <v>0</v>
      </c>
      <c r="F43" s="43">
        <v>0</v>
      </c>
      <c r="G43" s="43">
        <v>0.17552999999999999</v>
      </c>
      <c r="H43" s="43">
        <v>0</v>
      </c>
      <c r="I43" s="43" t="e">
        <f t="shared" si="0"/>
        <v>#DIV/0!</v>
      </c>
      <c r="J43" s="35">
        <v>0</v>
      </c>
    </row>
    <row r="44" spans="1:10" ht="26.25" x14ac:dyDescent="0.25">
      <c r="A44" s="44" t="s">
        <v>103</v>
      </c>
      <c r="B44" s="45" t="s">
        <v>104</v>
      </c>
      <c r="C44" s="46">
        <v>0</v>
      </c>
      <c r="D44" s="46">
        <v>0</v>
      </c>
      <c r="E44" s="46">
        <v>0</v>
      </c>
      <c r="F44" s="43">
        <v>1.6584400000000001</v>
      </c>
      <c r="G44" s="43">
        <v>31.179839999999999</v>
      </c>
      <c r="H44" s="43">
        <v>0</v>
      </c>
      <c r="I44" s="43">
        <f t="shared" si="0"/>
        <v>1880.0704276307854</v>
      </c>
      <c r="J44" s="35">
        <v>0</v>
      </c>
    </row>
    <row r="45" spans="1:10" ht="26.25" x14ac:dyDescent="0.25">
      <c r="A45" s="44" t="s">
        <v>105</v>
      </c>
      <c r="B45" s="45" t="s">
        <v>106</v>
      </c>
      <c r="C45" s="46">
        <v>0</v>
      </c>
      <c r="D45" s="46">
        <v>0</v>
      </c>
      <c r="E45" s="46">
        <v>0</v>
      </c>
      <c r="F45" s="43">
        <v>0</v>
      </c>
      <c r="G45" s="43">
        <v>0</v>
      </c>
      <c r="H45" s="43">
        <v>0</v>
      </c>
      <c r="I45" s="43" t="e">
        <f t="shared" si="0"/>
        <v>#DIV/0!</v>
      </c>
      <c r="J45" s="35">
        <v>0</v>
      </c>
    </row>
    <row r="46" spans="1:10" ht="39" x14ac:dyDescent="0.25">
      <c r="A46" s="44" t="s">
        <v>107</v>
      </c>
      <c r="B46" s="45" t="s">
        <v>108</v>
      </c>
      <c r="C46" s="46">
        <v>0</v>
      </c>
      <c r="D46" s="46">
        <v>0</v>
      </c>
      <c r="E46" s="46">
        <v>0</v>
      </c>
      <c r="F46" s="43">
        <v>41309.300000000003</v>
      </c>
      <c r="G46" s="43">
        <v>19231.7</v>
      </c>
      <c r="H46" s="43">
        <v>0</v>
      </c>
      <c r="I46" s="43">
        <f t="shared" si="0"/>
        <v>46.555376150164726</v>
      </c>
      <c r="J46" s="35">
        <v>0</v>
      </c>
    </row>
    <row r="47" spans="1:10" ht="39" x14ac:dyDescent="0.25">
      <c r="A47" s="44" t="s">
        <v>109</v>
      </c>
      <c r="B47" s="45" t="s">
        <v>110</v>
      </c>
      <c r="C47" s="46">
        <v>0</v>
      </c>
      <c r="D47" s="46">
        <v>0</v>
      </c>
      <c r="E47" s="46">
        <v>0</v>
      </c>
      <c r="F47" s="43">
        <v>0</v>
      </c>
      <c r="G47" s="43">
        <v>0</v>
      </c>
      <c r="H47" s="43">
        <v>0</v>
      </c>
      <c r="I47" s="43" t="e">
        <f t="shared" si="0"/>
        <v>#DIV/0!</v>
      </c>
      <c r="J47" s="35">
        <v>0</v>
      </c>
    </row>
    <row r="48" spans="1:10" ht="39" x14ac:dyDescent="0.25">
      <c r="A48" s="44" t="s">
        <v>111</v>
      </c>
      <c r="B48" s="45" t="s">
        <v>112</v>
      </c>
      <c r="C48" s="46">
        <v>0</v>
      </c>
      <c r="D48" s="46">
        <v>0</v>
      </c>
      <c r="E48" s="46">
        <v>0</v>
      </c>
      <c r="F48" s="43">
        <v>21681.84</v>
      </c>
      <c r="G48" s="43">
        <v>9043.8700000000008</v>
      </c>
      <c r="H48" s="43">
        <v>0</v>
      </c>
      <c r="I48" s="43">
        <f t="shared" si="0"/>
        <v>41.71172741796822</v>
      </c>
      <c r="J48" s="35">
        <v>0</v>
      </c>
    </row>
    <row r="49" spans="1:10" ht="115.5" x14ac:dyDescent="0.25">
      <c r="A49" s="44" t="s">
        <v>113</v>
      </c>
      <c r="B49" s="45" t="s">
        <v>114</v>
      </c>
      <c r="C49" s="46">
        <v>0</v>
      </c>
      <c r="D49" s="46">
        <v>0</v>
      </c>
      <c r="E49" s="46">
        <v>0</v>
      </c>
      <c r="F49" s="43">
        <v>24201.708780000001</v>
      </c>
      <c r="G49" s="43">
        <v>0</v>
      </c>
      <c r="H49" s="43">
        <v>0</v>
      </c>
      <c r="I49" s="43">
        <f t="shared" si="0"/>
        <v>0</v>
      </c>
      <c r="J49" s="35">
        <v>0</v>
      </c>
    </row>
    <row r="50" spans="1:10" ht="90" x14ac:dyDescent="0.25">
      <c r="A50" s="44" t="s">
        <v>115</v>
      </c>
      <c r="B50" s="45" t="s">
        <v>116</v>
      </c>
      <c r="C50" s="46">
        <v>0</v>
      </c>
      <c r="D50" s="46">
        <v>0</v>
      </c>
      <c r="E50" s="46">
        <v>0</v>
      </c>
      <c r="F50" s="43">
        <v>493.93263000000002</v>
      </c>
      <c r="G50" s="43">
        <v>0</v>
      </c>
      <c r="H50" s="43">
        <v>0</v>
      </c>
      <c r="I50" s="43">
        <f t="shared" si="0"/>
        <v>0</v>
      </c>
      <c r="J50" s="35">
        <v>0</v>
      </c>
    </row>
    <row r="51" spans="1:10" ht="64.5" x14ac:dyDescent="0.25">
      <c r="A51" s="44" t="s">
        <v>117</v>
      </c>
      <c r="B51" s="45" t="s">
        <v>118</v>
      </c>
      <c r="C51" s="46">
        <v>0</v>
      </c>
      <c r="D51" s="46">
        <v>0</v>
      </c>
      <c r="E51" s="46">
        <v>0</v>
      </c>
      <c r="F51" s="43">
        <v>1718.68</v>
      </c>
      <c r="G51" s="43">
        <v>0</v>
      </c>
      <c r="H51" s="43">
        <v>0</v>
      </c>
      <c r="I51" s="43">
        <f t="shared" si="0"/>
        <v>0</v>
      </c>
      <c r="J51" s="35">
        <v>0</v>
      </c>
    </row>
    <row r="52" spans="1:10" ht="51.75" x14ac:dyDescent="0.25">
      <c r="A52" s="44" t="s">
        <v>119</v>
      </c>
      <c r="B52" s="45" t="s">
        <v>120</v>
      </c>
      <c r="C52" s="46">
        <v>0</v>
      </c>
      <c r="D52" s="46">
        <v>0</v>
      </c>
      <c r="E52" s="46">
        <v>0</v>
      </c>
      <c r="F52" s="43">
        <v>2250</v>
      </c>
      <c r="G52" s="43">
        <v>2250</v>
      </c>
      <c r="H52" s="43">
        <v>0</v>
      </c>
      <c r="I52" s="43">
        <f t="shared" si="0"/>
        <v>100</v>
      </c>
      <c r="J52" s="35">
        <v>0</v>
      </c>
    </row>
    <row r="53" spans="1:10" ht="39" x14ac:dyDescent="0.25">
      <c r="A53" s="44" t="s">
        <v>121</v>
      </c>
      <c r="B53" s="45" t="s">
        <v>122</v>
      </c>
      <c r="C53" s="46">
        <v>0</v>
      </c>
      <c r="D53" s="46">
        <v>0</v>
      </c>
      <c r="E53" s="46">
        <v>0</v>
      </c>
      <c r="F53" s="43">
        <v>1208.6695</v>
      </c>
      <c r="G53" s="43">
        <v>0</v>
      </c>
      <c r="H53" s="43">
        <v>0</v>
      </c>
      <c r="I53" s="43">
        <f t="shared" si="0"/>
        <v>0</v>
      </c>
      <c r="J53" s="35">
        <v>0</v>
      </c>
    </row>
    <row r="54" spans="1:10" ht="26.25" x14ac:dyDescent="0.25">
      <c r="A54" s="44" t="s">
        <v>123</v>
      </c>
      <c r="B54" s="45" t="s">
        <v>124</v>
      </c>
      <c r="C54" s="46">
        <v>0</v>
      </c>
      <c r="D54" s="46">
        <v>0</v>
      </c>
      <c r="E54" s="46">
        <v>0</v>
      </c>
      <c r="F54" s="43">
        <v>274.98109000000005</v>
      </c>
      <c r="G54" s="43">
        <v>0</v>
      </c>
      <c r="H54" s="43">
        <v>0</v>
      </c>
      <c r="I54" s="43">
        <f t="shared" si="0"/>
        <v>0</v>
      </c>
      <c r="J54" s="35">
        <v>0</v>
      </c>
    </row>
    <row r="55" spans="1:10" ht="39" x14ac:dyDescent="0.25">
      <c r="A55" s="44" t="s">
        <v>125</v>
      </c>
      <c r="B55" s="45" t="s">
        <v>126</v>
      </c>
      <c r="C55" s="46">
        <v>0</v>
      </c>
      <c r="D55" s="46">
        <v>0</v>
      </c>
      <c r="E55" s="46">
        <v>0</v>
      </c>
      <c r="F55" s="43">
        <v>80053.135410000003</v>
      </c>
      <c r="G55" s="43">
        <v>66213.462320000006</v>
      </c>
      <c r="H55" s="43">
        <v>0</v>
      </c>
      <c r="I55" s="43">
        <f t="shared" si="0"/>
        <v>82.711891271817464</v>
      </c>
      <c r="J55" s="35">
        <v>0</v>
      </c>
    </row>
    <row r="56" spans="1:10" ht="64.5" x14ac:dyDescent="0.25">
      <c r="A56" s="44" t="s">
        <v>127</v>
      </c>
      <c r="B56" s="45" t="s">
        <v>128</v>
      </c>
      <c r="C56" s="46">
        <v>0</v>
      </c>
      <c r="D56" s="46">
        <v>0</v>
      </c>
      <c r="E56" s="46">
        <v>0</v>
      </c>
      <c r="F56" s="43">
        <v>92184.897280000005</v>
      </c>
      <c r="G56" s="43">
        <v>910.18268999999998</v>
      </c>
      <c r="H56" s="43">
        <v>0</v>
      </c>
      <c r="I56" s="43">
        <f t="shared" si="0"/>
        <v>0.98734469187011697</v>
      </c>
      <c r="J56" s="35">
        <v>0</v>
      </c>
    </row>
    <row r="57" spans="1:10" ht="39" x14ac:dyDescent="0.25">
      <c r="A57" s="44" t="s">
        <v>129</v>
      </c>
      <c r="B57" s="45" t="s">
        <v>130</v>
      </c>
      <c r="C57" s="46">
        <v>0</v>
      </c>
      <c r="D57" s="46">
        <v>0</v>
      </c>
      <c r="E57" s="46">
        <v>0</v>
      </c>
      <c r="F57" s="43">
        <v>55279.9</v>
      </c>
      <c r="G57" s="43">
        <v>37372.095000000001</v>
      </c>
      <c r="H57" s="43">
        <v>0</v>
      </c>
      <c r="I57" s="43">
        <f t="shared" si="0"/>
        <v>67.605214553571912</v>
      </c>
      <c r="J57" s="35">
        <v>0</v>
      </c>
    </row>
    <row r="58" spans="1:10" ht="51.75" x14ac:dyDescent="0.25">
      <c r="A58" s="44" t="s">
        <v>131</v>
      </c>
      <c r="B58" s="45" t="s">
        <v>132</v>
      </c>
      <c r="C58" s="46">
        <v>0</v>
      </c>
      <c r="D58" s="46">
        <v>0</v>
      </c>
      <c r="E58" s="46">
        <v>0</v>
      </c>
      <c r="F58" s="43">
        <v>4044.9</v>
      </c>
      <c r="G58" s="43">
        <v>1875.5630000000001</v>
      </c>
      <c r="H58" s="43">
        <v>0</v>
      </c>
      <c r="I58" s="43">
        <f t="shared" si="0"/>
        <v>46.368587604143492</v>
      </c>
      <c r="J58" s="35">
        <v>0</v>
      </c>
    </row>
    <row r="59" spans="1:10" ht="64.5" x14ac:dyDescent="0.25">
      <c r="A59" s="44" t="s">
        <v>133</v>
      </c>
      <c r="B59" s="45" t="s">
        <v>134</v>
      </c>
      <c r="C59" s="46">
        <v>0</v>
      </c>
      <c r="D59" s="46">
        <v>0</v>
      </c>
      <c r="E59" s="46">
        <v>0</v>
      </c>
      <c r="F59" s="43">
        <v>1312.9670000000001</v>
      </c>
      <c r="G59" s="43">
        <v>1303.4670000000001</v>
      </c>
      <c r="H59" s="43">
        <v>0</v>
      </c>
      <c r="I59" s="43">
        <f t="shared" si="0"/>
        <v>99.276447922910478</v>
      </c>
      <c r="J59" s="35">
        <v>0</v>
      </c>
    </row>
    <row r="60" spans="1:10" ht="39" x14ac:dyDescent="0.25">
      <c r="A60" s="44" t="s">
        <v>135</v>
      </c>
      <c r="B60" s="45" t="s">
        <v>136</v>
      </c>
      <c r="C60" s="46">
        <v>0</v>
      </c>
      <c r="D60" s="46">
        <v>0</v>
      </c>
      <c r="E60" s="46">
        <v>0</v>
      </c>
      <c r="F60" s="43">
        <v>1839.1</v>
      </c>
      <c r="G60" s="43">
        <v>812.21101999999996</v>
      </c>
      <c r="H60" s="43">
        <v>0</v>
      </c>
      <c r="I60" s="43">
        <f t="shared" ref="I60:I62" si="1">G60/F60*100</f>
        <v>44.163504975259634</v>
      </c>
      <c r="J60" s="35">
        <v>0</v>
      </c>
    </row>
    <row r="61" spans="1:10" ht="26.25" x14ac:dyDescent="0.25">
      <c r="A61" s="44" t="s">
        <v>137</v>
      </c>
      <c r="B61" s="45" t="s">
        <v>138</v>
      </c>
      <c r="C61" s="46">
        <v>0</v>
      </c>
      <c r="D61" s="46">
        <v>0</v>
      </c>
      <c r="E61" s="46">
        <v>0</v>
      </c>
      <c r="F61" s="43">
        <v>563.5</v>
      </c>
      <c r="G61" s="43">
        <v>187.83199999999999</v>
      </c>
      <c r="H61" s="43">
        <v>0</v>
      </c>
      <c r="I61" s="43">
        <f t="shared" si="1"/>
        <v>33.333096716947644</v>
      </c>
      <c r="J61" s="35">
        <v>0</v>
      </c>
    </row>
    <row r="62" spans="1:10" ht="27" thickBot="1" x14ac:dyDescent="0.3">
      <c r="A62" s="44" t="s">
        <v>139</v>
      </c>
      <c r="B62" s="45" t="s">
        <v>140</v>
      </c>
      <c r="C62" s="46">
        <v>0</v>
      </c>
      <c r="D62" s="46">
        <v>0</v>
      </c>
      <c r="E62" s="46">
        <v>0</v>
      </c>
      <c r="F62" s="43">
        <v>343.36608000000001</v>
      </c>
      <c r="G62" s="43">
        <v>343.36608000000001</v>
      </c>
      <c r="H62" s="43">
        <v>0</v>
      </c>
      <c r="I62" s="43">
        <f t="shared" si="1"/>
        <v>100</v>
      </c>
      <c r="J62" s="35">
        <v>0</v>
      </c>
    </row>
    <row r="63" spans="1:10" ht="12.95" customHeight="1" x14ac:dyDescent="0.25">
      <c r="A63" s="6"/>
      <c r="B63" s="36"/>
      <c r="C63" s="36" t="s">
        <v>141</v>
      </c>
      <c r="D63" s="36" t="s">
        <v>141</v>
      </c>
      <c r="E63" s="36" t="s">
        <v>141</v>
      </c>
      <c r="F63" s="36"/>
      <c r="G63" s="36"/>
      <c r="H63" s="36" t="s">
        <v>141</v>
      </c>
      <c r="I63" s="36"/>
      <c r="J63" s="12" t="s">
        <v>141</v>
      </c>
    </row>
    <row r="64" spans="1:10" ht="12.95" customHeight="1" x14ac:dyDescent="0.25">
      <c r="A64" s="6"/>
      <c r="B64" s="6"/>
      <c r="C64" s="13"/>
      <c r="D64" s="13"/>
      <c r="E64" s="13"/>
      <c r="F64" s="13"/>
      <c r="G64" s="13"/>
      <c r="H64" s="13"/>
      <c r="I64" s="13"/>
      <c r="J64" s="13"/>
    </row>
  </sheetData>
  <mergeCells count="7">
    <mergeCell ref="G1:J1"/>
    <mergeCell ref="A2:I2"/>
    <mergeCell ref="I5:I6"/>
    <mergeCell ref="A5:A6"/>
    <mergeCell ref="B5:B6"/>
    <mergeCell ref="F5:F6"/>
    <mergeCell ref="G5:G6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90"/>
  <sheetViews>
    <sheetView zoomScale="130" zoomScaleNormal="130" zoomScaleSheetLayoutView="100" workbookViewId="0">
      <selection activeCell="R8" sqref="R8"/>
    </sheetView>
  </sheetViews>
  <sheetFormatPr defaultRowHeight="15" x14ac:dyDescent="0.25"/>
  <cols>
    <col min="1" max="1" width="53.85546875" style="1" customWidth="1"/>
    <col min="2" max="2" width="25" style="1" customWidth="1"/>
    <col min="3" max="7" width="9.140625" style="1" hidden="1" customWidth="1"/>
    <col min="8" max="8" width="10.5703125" style="1" customWidth="1"/>
    <col min="9" max="11" width="9.140625" style="1" hidden="1"/>
    <col min="12" max="12" width="12.28515625" style="1" customWidth="1"/>
    <col min="13" max="13" width="9.140625" style="1" hidden="1" customWidth="1"/>
    <col min="14" max="14" width="11.85546875" style="1" customWidth="1"/>
    <col min="15" max="15" width="9.7109375" style="1" customWidth="1"/>
    <col min="16" max="16384" width="9.140625" style="1"/>
  </cols>
  <sheetData>
    <row r="1" spans="1:16" ht="83.25" customHeight="1" x14ac:dyDescent="0.25">
      <c r="A1" s="14"/>
      <c r="B1" s="16"/>
      <c r="C1" s="16"/>
      <c r="D1" s="16"/>
      <c r="E1" s="16"/>
      <c r="F1" s="16"/>
      <c r="G1" s="16"/>
      <c r="H1" s="54" t="s">
        <v>310</v>
      </c>
      <c r="I1" s="53"/>
      <c r="J1" s="53"/>
      <c r="K1" s="53"/>
      <c r="L1" s="53"/>
      <c r="M1" s="53"/>
      <c r="N1" s="53"/>
      <c r="O1" s="3"/>
    </row>
    <row r="2" spans="1:16" ht="30.75" customHeight="1" x14ac:dyDescent="0.25">
      <c r="A2" s="98" t="s">
        <v>313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3"/>
    </row>
    <row r="3" spans="1:16" ht="66.75" customHeight="1" x14ac:dyDescent="0.25">
      <c r="A3" s="51" t="s">
        <v>2</v>
      </c>
      <c r="B3" s="51" t="s">
        <v>142</v>
      </c>
      <c r="C3" s="8" t="s">
        <v>3</v>
      </c>
      <c r="D3" s="8" t="s">
        <v>4</v>
      </c>
      <c r="E3" s="8" t="s">
        <v>5</v>
      </c>
      <c r="F3" s="8" t="s">
        <v>6</v>
      </c>
      <c r="G3" s="8" t="s">
        <v>7</v>
      </c>
      <c r="H3" s="8" t="s">
        <v>307</v>
      </c>
      <c r="I3" s="8" t="s">
        <v>8</v>
      </c>
      <c r="J3" s="8" t="s">
        <v>9</v>
      </c>
      <c r="K3" s="8" t="s">
        <v>7</v>
      </c>
      <c r="L3" s="8" t="s">
        <v>308</v>
      </c>
      <c r="M3" s="8" t="s">
        <v>8</v>
      </c>
      <c r="N3" s="8" t="s">
        <v>309</v>
      </c>
      <c r="O3" s="4"/>
    </row>
    <row r="4" spans="1:16" ht="11.45" customHeight="1" thickBot="1" x14ac:dyDescent="0.3">
      <c r="A4" s="50" t="s">
        <v>11</v>
      </c>
      <c r="B4" s="50" t="s">
        <v>12</v>
      </c>
      <c r="C4" s="52" t="s">
        <v>16</v>
      </c>
      <c r="D4" s="52" t="s">
        <v>17</v>
      </c>
      <c r="E4" s="52" t="s">
        <v>18</v>
      </c>
      <c r="F4" s="52" t="s">
        <v>19</v>
      </c>
      <c r="G4" s="52" t="s">
        <v>20</v>
      </c>
      <c r="H4" s="52" t="s">
        <v>13</v>
      </c>
      <c r="I4" s="52" t="s">
        <v>21</v>
      </c>
      <c r="J4" s="52" t="s">
        <v>22</v>
      </c>
      <c r="K4" s="52" t="s">
        <v>27</v>
      </c>
      <c r="L4" s="52" t="s">
        <v>14</v>
      </c>
      <c r="M4" s="52" t="s">
        <v>28</v>
      </c>
      <c r="N4" s="52" t="s">
        <v>15</v>
      </c>
      <c r="O4" s="4"/>
    </row>
    <row r="5" spans="1:16" ht="30" customHeight="1" x14ac:dyDescent="0.25">
      <c r="A5" s="55" t="s">
        <v>143</v>
      </c>
      <c r="B5" s="56" t="s">
        <v>31</v>
      </c>
      <c r="C5" s="57">
        <v>0</v>
      </c>
      <c r="D5" s="57">
        <v>0</v>
      </c>
      <c r="E5" s="57">
        <v>0</v>
      </c>
      <c r="F5" s="57">
        <v>0</v>
      </c>
      <c r="G5" s="57">
        <v>0</v>
      </c>
      <c r="H5" s="99">
        <v>382382.17774000001</v>
      </c>
      <c r="I5" s="99">
        <v>0</v>
      </c>
      <c r="J5" s="100">
        <v>0</v>
      </c>
      <c r="K5" s="99">
        <v>0</v>
      </c>
      <c r="L5" s="99">
        <v>166506.43075999999</v>
      </c>
      <c r="M5" s="99">
        <v>0</v>
      </c>
      <c r="N5" s="99">
        <f>L5/H5*100</f>
        <v>43.544506112734076</v>
      </c>
      <c r="O5" s="47"/>
      <c r="P5" s="48"/>
    </row>
    <row r="6" spans="1:16" ht="14.25" customHeight="1" x14ac:dyDescent="0.25">
      <c r="A6" s="10" t="s">
        <v>32</v>
      </c>
      <c r="B6" s="11"/>
      <c r="C6" s="11"/>
      <c r="D6" s="11"/>
      <c r="E6" s="11"/>
      <c r="F6" s="11"/>
      <c r="G6" s="11"/>
      <c r="H6" s="63">
        <v>0</v>
      </c>
      <c r="I6" s="63"/>
      <c r="J6" s="64"/>
      <c r="K6" s="63"/>
      <c r="L6" s="63">
        <v>0</v>
      </c>
      <c r="M6" s="63"/>
      <c r="N6" s="65">
        <v>0</v>
      </c>
      <c r="O6" s="47"/>
      <c r="P6" s="48"/>
    </row>
    <row r="7" spans="1:16" x14ac:dyDescent="0.25">
      <c r="A7" s="17" t="s">
        <v>144</v>
      </c>
      <c r="B7" s="11" t="s">
        <v>145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59">
        <v>975.4</v>
      </c>
      <c r="I7" s="59">
        <v>0</v>
      </c>
      <c r="J7" s="60">
        <v>0</v>
      </c>
      <c r="K7" s="59">
        <v>0</v>
      </c>
      <c r="L7" s="59">
        <v>465</v>
      </c>
      <c r="M7" s="59">
        <v>0</v>
      </c>
      <c r="N7" s="58">
        <f t="shared" ref="N7:N57" si="0">L7/H7*100</f>
        <v>47.67274964117285</v>
      </c>
      <c r="O7" s="47"/>
      <c r="P7" s="48"/>
    </row>
    <row r="8" spans="1:16" ht="34.5" x14ac:dyDescent="0.25">
      <c r="A8" s="17" t="s">
        <v>146</v>
      </c>
      <c r="B8" s="11" t="s">
        <v>147</v>
      </c>
      <c r="C8" s="9">
        <v>0</v>
      </c>
      <c r="D8" s="9">
        <v>0</v>
      </c>
      <c r="E8" s="9">
        <v>0</v>
      </c>
      <c r="F8" s="9">
        <v>0</v>
      </c>
      <c r="G8" s="9">
        <v>0</v>
      </c>
      <c r="H8" s="59">
        <v>294.60000000000002</v>
      </c>
      <c r="I8" s="59">
        <v>0</v>
      </c>
      <c r="J8" s="60">
        <v>0</v>
      </c>
      <c r="K8" s="59">
        <v>0</v>
      </c>
      <c r="L8" s="59">
        <v>116.9</v>
      </c>
      <c r="M8" s="59">
        <v>0</v>
      </c>
      <c r="N8" s="58">
        <f t="shared" si="0"/>
        <v>39.680923285811268</v>
      </c>
      <c r="O8" s="47"/>
      <c r="P8" s="48"/>
    </row>
    <row r="9" spans="1:16" x14ac:dyDescent="0.25">
      <c r="A9" s="17" t="s">
        <v>144</v>
      </c>
      <c r="B9" s="11" t="s">
        <v>148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59">
        <v>10066.94405</v>
      </c>
      <c r="I9" s="59">
        <v>0</v>
      </c>
      <c r="J9" s="60">
        <v>0</v>
      </c>
      <c r="K9" s="59">
        <v>0</v>
      </c>
      <c r="L9" s="59">
        <v>6232.5756700000002</v>
      </c>
      <c r="M9" s="59">
        <v>0</v>
      </c>
      <c r="N9" s="58">
        <f t="shared" si="0"/>
        <v>61.911297401121445</v>
      </c>
      <c r="O9" s="47"/>
      <c r="P9" s="48"/>
    </row>
    <row r="10" spans="1:16" ht="34.5" customHeight="1" x14ac:dyDescent="0.25">
      <c r="A10" s="17" t="s">
        <v>149</v>
      </c>
      <c r="B10" s="11" t="s">
        <v>150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59">
        <v>76.599999999999994</v>
      </c>
      <c r="I10" s="59">
        <v>0</v>
      </c>
      <c r="J10" s="60">
        <v>0</v>
      </c>
      <c r="K10" s="59">
        <v>0</v>
      </c>
      <c r="L10" s="59">
        <v>0</v>
      </c>
      <c r="M10" s="59">
        <v>0</v>
      </c>
      <c r="N10" s="58">
        <f t="shared" si="0"/>
        <v>0</v>
      </c>
      <c r="O10" s="47"/>
      <c r="P10" s="48"/>
    </row>
    <row r="11" spans="1:16" ht="45.75" x14ac:dyDescent="0.25">
      <c r="A11" s="17" t="s">
        <v>151</v>
      </c>
      <c r="B11" s="11" t="s">
        <v>152</v>
      </c>
      <c r="C11" s="9">
        <v>0</v>
      </c>
      <c r="D11" s="9">
        <v>0</v>
      </c>
      <c r="E11" s="9">
        <v>0</v>
      </c>
      <c r="F11" s="9">
        <v>0</v>
      </c>
      <c r="G11" s="9">
        <v>0</v>
      </c>
      <c r="H11" s="59">
        <v>172.1</v>
      </c>
      <c r="I11" s="59">
        <v>0</v>
      </c>
      <c r="J11" s="60">
        <v>0</v>
      </c>
      <c r="K11" s="59">
        <v>0</v>
      </c>
      <c r="L11" s="59">
        <v>43.884999999999998</v>
      </c>
      <c r="M11" s="59">
        <v>0</v>
      </c>
      <c r="N11" s="58">
        <f t="shared" si="0"/>
        <v>25.499709471237651</v>
      </c>
      <c r="O11" s="47"/>
      <c r="P11" s="48"/>
    </row>
    <row r="12" spans="1:16" ht="34.5" x14ac:dyDescent="0.25">
      <c r="A12" s="17" t="s">
        <v>146</v>
      </c>
      <c r="B12" s="11" t="s">
        <v>153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59">
        <v>2510.5</v>
      </c>
      <c r="I12" s="59">
        <v>0</v>
      </c>
      <c r="J12" s="60">
        <v>0</v>
      </c>
      <c r="K12" s="59">
        <v>0</v>
      </c>
      <c r="L12" s="59">
        <v>2099.01098</v>
      </c>
      <c r="M12" s="59">
        <v>0</v>
      </c>
      <c r="N12" s="58">
        <f t="shared" si="0"/>
        <v>83.609280223063138</v>
      </c>
      <c r="O12" s="47"/>
      <c r="P12" s="48"/>
    </row>
    <row r="13" spans="1:16" x14ac:dyDescent="0.25">
      <c r="A13" s="17" t="s">
        <v>154</v>
      </c>
      <c r="B13" s="11" t="s">
        <v>155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59">
        <v>1962.8</v>
      </c>
      <c r="I13" s="59">
        <v>0</v>
      </c>
      <c r="J13" s="60">
        <v>0</v>
      </c>
      <c r="K13" s="59">
        <v>0</v>
      </c>
      <c r="L13" s="59">
        <v>1069.4367299999999</v>
      </c>
      <c r="M13" s="59">
        <v>0</v>
      </c>
      <c r="N13" s="58">
        <f t="shared" si="0"/>
        <v>54.485262380273078</v>
      </c>
      <c r="O13" s="47"/>
      <c r="P13" s="48"/>
    </row>
    <row r="14" spans="1:16" x14ac:dyDescent="0.25">
      <c r="A14" s="17" t="s">
        <v>156</v>
      </c>
      <c r="B14" s="11" t="s">
        <v>157</v>
      </c>
      <c r="C14" s="9">
        <v>0</v>
      </c>
      <c r="D14" s="9">
        <v>0</v>
      </c>
      <c r="E14" s="9">
        <v>0</v>
      </c>
      <c r="F14" s="9">
        <v>0</v>
      </c>
      <c r="G14" s="9">
        <v>0</v>
      </c>
      <c r="H14" s="59">
        <v>35.700000000000003</v>
      </c>
      <c r="I14" s="59">
        <v>0</v>
      </c>
      <c r="J14" s="60">
        <v>0</v>
      </c>
      <c r="K14" s="59">
        <v>0</v>
      </c>
      <c r="L14" s="59">
        <v>8.8000000000000007</v>
      </c>
      <c r="M14" s="59">
        <v>0</v>
      </c>
      <c r="N14" s="58">
        <f t="shared" si="0"/>
        <v>24.649859943977592</v>
      </c>
      <c r="O14" s="47"/>
      <c r="P14" s="48"/>
    </row>
    <row r="15" spans="1:16" x14ac:dyDescent="0.25">
      <c r="A15" s="17" t="s">
        <v>158</v>
      </c>
      <c r="B15" s="11" t="s">
        <v>159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59">
        <v>10</v>
      </c>
      <c r="I15" s="59">
        <v>0</v>
      </c>
      <c r="J15" s="60">
        <v>0</v>
      </c>
      <c r="K15" s="59">
        <v>0</v>
      </c>
      <c r="L15" s="59">
        <v>3.74</v>
      </c>
      <c r="M15" s="59">
        <v>0</v>
      </c>
      <c r="N15" s="58">
        <f t="shared" si="0"/>
        <v>37.4</v>
      </c>
      <c r="O15" s="47"/>
      <c r="P15" s="48"/>
    </row>
    <row r="16" spans="1:16" x14ac:dyDescent="0.25">
      <c r="A16" s="17" t="s">
        <v>160</v>
      </c>
      <c r="B16" s="11" t="s">
        <v>161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59">
        <v>59</v>
      </c>
      <c r="I16" s="59">
        <v>0</v>
      </c>
      <c r="J16" s="60">
        <v>0</v>
      </c>
      <c r="K16" s="59">
        <v>0</v>
      </c>
      <c r="L16" s="59">
        <v>48.994030000000002</v>
      </c>
      <c r="M16" s="59">
        <v>0</v>
      </c>
      <c r="N16" s="58">
        <f t="shared" si="0"/>
        <v>83.040728813559326</v>
      </c>
      <c r="O16" s="47"/>
      <c r="P16" s="48"/>
    </row>
    <row r="17" spans="1:16" x14ac:dyDescent="0.25">
      <c r="A17" s="17" t="s">
        <v>144</v>
      </c>
      <c r="B17" s="11" t="s">
        <v>162</v>
      </c>
      <c r="C17" s="9">
        <v>0</v>
      </c>
      <c r="D17" s="9">
        <v>0</v>
      </c>
      <c r="E17" s="9">
        <v>0</v>
      </c>
      <c r="F17" s="9">
        <v>0</v>
      </c>
      <c r="G17" s="9">
        <v>0</v>
      </c>
      <c r="H17" s="59">
        <v>2374</v>
      </c>
      <c r="I17" s="59">
        <v>0</v>
      </c>
      <c r="J17" s="60">
        <v>0</v>
      </c>
      <c r="K17" s="59">
        <v>0</v>
      </c>
      <c r="L17" s="59">
        <v>1310.73083</v>
      </c>
      <c r="M17" s="59">
        <v>0</v>
      </c>
      <c r="N17" s="58">
        <f t="shared" si="0"/>
        <v>55.211913647851731</v>
      </c>
      <c r="O17" s="47"/>
      <c r="P17" s="48"/>
    </row>
    <row r="18" spans="1:16" ht="23.25" x14ac:dyDescent="0.25">
      <c r="A18" s="17" t="s">
        <v>149</v>
      </c>
      <c r="B18" s="11" t="s">
        <v>163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59">
        <v>2</v>
      </c>
      <c r="I18" s="59">
        <v>0</v>
      </c>
      <c r="J18" s="60">
        <v>0</v>
      </c>
      <c r="K18" s="59">
        <v>0</v>
      </c>
      <c r="L18" s="59">
        <v>0</v>
      </c>
      <c r="M18" s="59">
        <v>0</v>
      </c>
      <c r="N18" s="58">
        <f t="shared" si="0"/>
        <v>0</v>
      </c>
      <c r="O18" s="47"/>
      <c r="P18" s="48"/>
    </row>
    <row r="19" spans="1:16" ht="34.5" x14ac:dyDescent="0.25">
      <c r="A19" s="17" t="s">
        <v>146</v>
      </c>
      <c r="B19" s="11" t="s">
        <v>164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59">
        <v>717.2</v>
      </c>
      <c r="I19" s="59">
        <v>0</v>
      </c>
      <c r="J19" s="60">
        <v>0</v>
      </c>
      <c r="K19" s="59">
        <v>0</v>
      </c>
      <c r="L19" s="59">
        <v>369.9</v>
      </c>
      <c r="M19" s="59">
        <v>0</v>
      </c>
      <c r="N19" s="58">
        <f t="shared" si="0"/>
        <v>51.575571667596201</v>
      </c>
      <c r="O19" s="47"/>
      <c r="P19" s="48"/>
    </row>
    <row r="20" spans="1:16" x14ac:dyDescent="0.25">
      <c r="A20" s="17" t="s">
        <v>154</v>
      </c>
      <c r="B20" s="11" t="s">
        <v>165</v>
      </c>
      <c r="C20" s="9">
        <v>0</v>
      </c>
      <c r="D20" s="9">
        <v>0</v>
      </c>
      <c r="E20" s="9">
        <v>0</v>
      </c>
      <c r="F20" s="9">
        <v>0</v>
      </c>
      <c r="G20" s="9">
        <v>0</v>
      </c>
      <c r="H20" s="59">
        <v>453.4</v>
      </c>
      <c r="I20" s="59">
        <v>0</v>
      </c>
      <c r="J20" s="60">
        <v>0</v>
      </c>
      <c r="K20" s="59">
        <v>0</v>
      </c>
      <c r="L20" s="59">
        <v>125.66049000000001</v>
      </c>
      <c r="M20" s="59">
        <v>0</v>
      </c>
      <c r="N20" s="58">
        <f t="shared" si="0"/>
        <v>27.715149977944424</v>
      </c>
      <c r="O20" s="47"/>
      <c r="P20" s="48"/>
    </row>
    <row r="21" spans="1:16" x14ac:dyDescent="0.25">
      <c r="A21" s="17" t="s">
        <v>156</v>
      </c>
      <c r="B21" s="11" t="s">
        <v>166</v>
      </c>
      <c r="C21" s="9">
        <v>0</v>
      </c>
      <c r="D21" s="9">
        <v>0</v>
      </c>
      <c r="E21" s="9">
        <v>0</v>
      </c>
      <c r="F21" s="9">
        <v>0</v>
      </c>
      <c r="G21" s="9">
        <v>0</v>
      </c>
      <c r="H21" s="59">
        <v>6.5</v>
      </c>
      <c r="I21" s="59">
        <v>0</v>
      </c>
      <c r="J21" s="60">
        <v>0</v>
      </c>
      <c r="K21" s="59">
        <v>0</v>
      </c>
      <c r="L21" s="59">
        <v>0</v>
      </c>
      <c r="M21" s="59">
        <v>0</v>
      </c>
      <c r="N21" s="58">
        <f t="shared" si="0"/>
        <v>0</v>
      </c>
      <c r="O21" s="47"/>
      <c r="P21" s="48"/>
    </row>
    <row r="22" spans="1:16" x14ac:dyDescent="0.25">
      <c r="A22" s="17" t="s">
        <v>154</v>
      </c>
      <c r="B22" s="11" t="s">
        <v>167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59">
        <v>1570.3060800000001</v>
      </c>
      <c r="I22" s="59">
        <v>0</v>
      </c>
      <c r="J22" s="60">
        <v>0</v>
      </c>
      <c r="K22" s="59">
        <v>0</v>
      </c>
      <c r="L22" s="59">
        <v>0</v>
      </c>
      <c r="M22" s="59">
        <v>0</v>
      </c>
      <c r="N22" s="58">
        <f t="shared" si="0"/>
        <v>0</v>
      </c>
      <c r="O22" s="47"/>
      <c r="P22" s="48"/>
    </row>
    <row r="23" spans="1:16" x14ac:dyDescent="0.25">
      <c r="A23" s="17" t="s">
        <v>168</v>
      </c>
      <c r="B23" s="11" t="s">
        <v>169</v>
      </c>
      <c r="C23" s="9">
        <v>0</v>
      </c>
      <c r="D23" s="9">
        <v>0</v>
      </c>
      <c r="E23" s="9">
        <v>0</v>
      </c>
      <c r="F23" s="9">
        <v>0</v>
      </c>
      <c r="G23" s="9">
        <v>0</v>
      </c>
      <c r="H23" s="59">
        <v>100</v>
      </c>
      <c r="I23" s="59">
        <v>0</v>
      </c>
      <c r="J23" s="60">
        <v>0</v>
      </c>
      <c r="K23" s="59">
        <v>0</v>
      </c>
      <c r="L23" s="59">
        <v>0</v>
      </c>
      <c r="M23" s="59">
        <v>0</v>
      </c>
      <c r="N23" s="58">
        <f t="shared" si="0"/>
        <v>0</v>
      </c>
      <c r="O23" s="47"/>
      <c r="P23" s="48"/>
    </row>
    <row r="24" spans="1:16" x14ac:dyDescent="0.25">
      <c r="A24" s="17" t="s">
        <v>170</v>
      </c>
      <c r="B24" s="11" t="s">
        <v>171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59">
        <v>3113</v>
      </c>
      <c r="I24" s="59">
        <v>0</v>
      </c>
      <c r="J24" s="60">
        <v>0</v>
      </c>
      <c r="K24" s="59">
        <v>0</v>
      </c>
      <c r="L24" s="59">
        <v>1644.82599</v>
      </c>
      <c r="M24" s="59">
        <v>0</v>
      </c>
      <c r="N24" s="58">
        <f t="shared" si="0"/>
        <v>52.837327015740442</v>
      </c>
      <c r="O24" s="47"/>
      <c r="P24" s="48"/>
    </row>
    <row r="25" spans="1:16" ht="23.25" x14ac:dyDescent="0.25">
      <c r="A25" s="17" t="s">
        <v>172</v>
      </c>
      <c r="B25" s="11" t="s">
        <v>173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59">
        <v>1</v>
      </c>
      <c r="I25" s="59">
        <v>0</v>
      </c>
      <c r="J25" s="60">
        <v>0</v>
      </c>
      <c r="K25" s="59">
        <v>0</v>
      </c>
      <c r="L25" s="59">
        <v>0</v>
      </c>
      <c r="M25" s="59">
        <v>0</v>
      </c>
      <c r="N25" s="58">
        <f t="shared" si="0"/>
        <v>0</v>
      </c>
      <c r="O25" s="47"/>
      <c r="P25" s="48"/>
    </row>
    <row r="26" spans="1:16" ht="34.5" x14ac:dyDescent="0.25">
      <c r="A26" s="17" t="s">
        <v>174</v>
      </c>
      <c r="B26" s="11" t="s">
        <v>175</v>
      </c>
      <c r="C26" s="9">
        <v>0</v>
      </c>
      <c r="D26" s="9">
        <v>0</v>
      </c>
      <c r="E26" s="9">
        <v>0</v>
      </c>
      <c r="F26" s="9">
        <v>0</v>
      </c>
      <c r="G26" s="9">
        <v>0</v>
      </c>
      <c r="H26" s="59">
        <v>899.3</v>
      </c>
      <c r="I26" s="59">
        <v>0</v>
      </c>
      <c r="J26" s="60">
        <v>0</v>
      </c>
      <c r="K26" s="59">
        <v>0</v>
      </c>
      <c r="L26" s="59">
        <v>680.4</v>
      </c>
      <c r="M26" s="59">
        <v>0</v>
      </c>
      <c r="N26" s="58">
        <f t="shared" si="0"/>
        <v>75.6588457689314</v>
      </c>
      <c r="O26" s="47"/>
      <c r="P26" s="48"/>
    </row>
    <row r="27" spans="1:16" x14ac:dyDescent="0.25">
      <c r="A27" s="17" t="s">
        <v>154</v>
      </c>
      <c r="B27" s="11" t="s">
        <v>176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59">
        <v>4089.0569999999998</v>
      </c>
      <c r="I27" s="59">
        <v>0</v>
      </c>
      <c r="J27" s="60">
        <v>0</v>
      </c>
      <c r="K27" s="59">
        <v>0</v>
      </c>
      <c r="L27" s="59">
        <v>2513.67697</v>
      </c>
      <c r="M27" s="59">
        <v>0</v>
      </c>
      <c r="N27" s="58">
        <f t="shared" si="0"/>
        <v>61.473268041996</v>
      </c>
      <c r="O27" s="47"/>
      <c r="P27" s="48"/>
    </row>
    <row r="28" spans="1:16" ht="34.5" x14ac:dyDescent="0.25">
      <c r="A28" s="17" t="s">
        <v>177</v>
      </c>
      <c r="B28" s="11" t="s">
        <v>178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59">
        <v>5552.1</v>
      </c>
      <c r="I28" s="59">
        <v>0</v>
      </c>
      <c r="J28" s="60">
        <v>0</v>
      </c>
      <c r="K28" s="59">
        <v>0</v>
      </c>
      <c r="L28" s="59">
        <v>3730.6959999999999</v>
      </c>
      <c r="M28" s="59">
        <v>0</v>
      </c>
      <c r="N28" s="58">
        <f t="shared" si="0"/>
        <v>67.194322868824401</v>
      </c>
      <c r="O28" s="47"/>
      <c r="P28" s="48"/>
    </row>
    <row r="29" spans="1:16" x14ac:dyDescent="0.25">
      <c r="A29" s="17" t="s">
        <v>156</v>
      </c>
      <c r="B29" s="11" t="s">
        <v>179</v>
      </c>
      <c r="C29" s="9">
        <v>0</v>
      </c>
      <c r="D29" s="9">
        <v>0</v>
      </c>
      <c r="E29" s="9">
        <v>0</v>
      </c>
      <c r="F29" s="9">
        <v>0</v>
      </c>
      <c r="G29" s="9">
        <v>0</v>
      </c>
      <c r="H29" s="59">
        <v>83.3</v>
      </c>
      <c r="I29" s="59">
        <v>0</v>
      </c>
      <c r="J29" s="60">
        <v>0</v>
      </c>
      <c r="K29" s="59">
        <v>0</v>
      </c>
      <c r="L29" s="59">
        <v>0</v>
      </c>
      <c r="M29" s="59">
        <v>0</v>
      </c>
      <c r="N29" s="58">
        <f t="shared" si="0"/>
        <v>0</v>
      </c>
      <c r="O29" s="47"/>
      <c r="P29" s="48"/>
    </row>
    <row r="30" spans="1:16" x14ac:dyDescent="0.25">
      <c r="A30" s="17" t="s">
        <v>158</v>
      </c>
      <c r="B30" s="11" t="s">
        <v>180</v>
      </c>
      <c r="C30" s="9">
        <v>0</v>
      </c>
      <c r="D30" s="9">
        <v>0</v>
      </c>
      <c r="E30" s="9">
        <v>0</v>
      </c>
      <c r="F30" s="9">
        <v>0</v>
      </c>
      <c r="G30" s="9">
        <v>0</v>
      </c>
      <c r="H30" s="59">
        <v>48.8</v>
      </c>
      <c r="I30" s="59">
        <v>0</v>
      </c>
      <c r="J30" s="60">
        <v>0</v>
      </c>
      <c r="K30" s="59">
        <v>0</v>
      </c>
      <c r="L30" s="59">
        <v>14.85</v>
      </c>
      <c r="M30" s="59">
        <v>0</v>
      </c>
      <c r="N30" s="58">
        <f t="shared" si="0"/>
        <v>30.430327868852459</v>
      </c>
      <c r="O30" s="47"/>
      <c r="P30" s="48"/>
    </row>
    <row r="31" spans="1:16" x14ac:dyDescent="0.25">
      <c r="A31" s="17" t="s">
        <v>160</v>
      </c>
      <c r="B31" s="11" t="s">
        <v>181</v>
      </c>
      <c r="C31" s="9">
        <v>0</v>
      </c>
      <c r="D31" s="9">
        <v>0</v>
      </c>
      <c r="E31" s="9">
        <v>0</v>
      </c>
      <c r="F31" s="9">
        <v>0</v>
      </c>
      <c r="G31" s="9">
        <v>0</v>
      </c>
      <c r="H31" s="59">
        <v>21.4</v>
      </c>
      <c r="I31" s="59">
        <v>0</v>
      </c>
      <c r="J31" s="60">
        <v>0</v>
      </c>
      <c r="K31" s="59">
        <v>0</v>
      </c>
      <c r="L31" s="59">
        <v>5.0493100000000002</v>
      </c>
      <c r="M31" s="59">
        <v>0</v>
      </c>
      <c r="N31" s="58">
        <f t="shared" si="0"/>
        <v>23.594906542056076</v>
      </c>
      <c r="O31" s="47"/>
      <c r="P31" s="48"/>
    </row>
    <row r="32" spans="1:16" x14ac:dyDescent="0.25">
      <c r="A32" s="17" t="s">
        <v>144</v>
      </c>
      <c r="B32" s="11" t="s">
        <v>182</v>
      </c>
      <c r="C32" s="9">
        <v>0</v>
      </c>
      <c r="D32" s="9">
        <v>0</v>
      </c>
      <c r="E32" s="9">
        <v>0</v>
      </c>
      <c r="F32" s="9">
        <v>0</v>
      </c>
      <c r="G32" s="9">
        <v>0</v>
      </c>
      <c r="H32" s="59">
        <v>1145.9000000000001</v>
      </c>
      <c r="I32" s="59">
        <v>0</v>
      </c>
      <c r="J32" s="60">
        <v>0</v>
      </c>
      <c r="K32" s="59">
        <v>0</v>
      </c>
      <c r="L32" s="59">
        <v>578.17895999999996</v>
      </c>
      <c r="M32" s="59">
        <v>0</v>
      </c>
      <c r="N32" s="58">
        <f t="shared" si="0"/>
        <v>50.456319050527966</v>
      </c>
      <c r="O32" s="47"/>
      <c r="P32" s="48"/>
    </row>
    <row r="33" spans="1:16" ht="34.5" x14ac:dyDescent="0.25">
      <c r="A33" s="17" t="s">
        <v>146</v>
      </c>
      <c r="B33" s="11" t="s">
        <v>183</v>
      </c>
      <c r="C33" s="9">
        <v>0</v>
      </c>
      <c r="D33" s="9">
        <v>0</v>
      </c>
      <c r="E33" s="9">
        <v>0</v>
      </c>
      <c r="F33" s="9">
        <v>0</v>
      </c>
      <c r="G33" s="9">
        <v>0</v>
      </c>
      <c r="H33" s="59">
        <v>472.2</v>
      </c>
      <c r="I33" s="59">
        <v>0</v>
      </c>
      <c r="J33" s="60">
        <v>0</v>
      </c>
      <c r="K33" s="59">
        <v>0</v>
      </c>
      <c r="L33" s="59">
        <v>174.75800000000001</v>
      </c>
      <c r="M33" s="59">
        <v>0</v>
      </c>
      <c r="N33" s="58">
        <f t="shared" si="0"/>
        <v>37.00931808555697</v>
      </c>
      <c r="O33" s="47"/>
      <c r="P33" s="48"/>
    </row>
    <row r="34" spans="1:16" x14ac:dyDescent="0.25">
      <c r="A34" s="17" t="s">
        <v>154</v>
      </c>
      <c r="B34" s="11" t="s">
        <v>184</v>
      </c>
      <c r="C34" s="9">
        <v>0</v>
      </c>
      <c r="D34" s="9">
        <v>0</v>
      </c>
      <c r="E34" s="9">
        <v>0</v>
      </c>
      <c r="F34" s="9">
        <v>0</v>
      </c>
      <c r="G34" s="9">
        <v>0</v>
      </c>
      <c r="H34" s="59">
        <v>186</v>
      </c>
      <c r="I34" s="59">
        <v>0</v>
      </c>
      <c r="J34" s="60">
        <v>0</v>
      </c>
      <c r="K34" s="59">
        <v>0</v>
      </c>
      <c r="L34" s="59">
        <v>59.274059999999999</v>
      </c>
      <c r="M34" s="59">
        <v>0</v>
      </c>
      <c r="N34" s="58">
        <f t="shared" si="0"/>
        <v>31.867774193548389</v>
      </c>
      <c r="O34" s="47"/>
      <c r="P34" s="48"/>
    </row>
    <row r="35" spans="1:16" x14ac:dyDescent="0.25">
      <c r="A35" s="17" t="s">
        <v>156</v>
      </c>
      <c r="B35" s="11" t="s">
        <v>185</v>
      </c>
      <c r="C35" s="9">
        <v>0</v>
      </c>
      <c r="D35" s="9">
        <v>0</v>
      </c>
      <c r="E35" s="9">
        <v>0</v>
      </c>
      <c r="F35" s="9">
        <v>0</v>
      </c>
      <c r="G35" s="9">
        <v>0</v>
      </c>
      <c r="H35" s="59">
        <v>35</v>
      </c>
      <c r="I35" s="59">
        <v>0</v>
      </c>
      <c r="J35" s="60">
        <v>0</v>
      </c>
      <c r="K35" s="59">
        <v>0</v>
      </c>
      <c r="L35" s="59">
        <v>0</v>
      </c>
      <c r="M35" s="59">
        <v>0</v>
      </c>
      <c r="N35" s="58">
        <f t="shared" si="0"/>
        <v>0</v>
      </c>
      <c r="O35" s="47"/>
      <c r="P35" s="48"/>
    </row>
    <row r="36" spans="1:16" x14ac:dyDescent="0.25">
      <c r="A36" s="17" t="s">
        <v>170</v>
      </c>
      <c r="B36" s="11" t="s">
        <v>186</v>
      </c>
      <c r="C36" s="9">
        <v>0</v>
      </c>
      <c r="D36" s="9">
        <v>0</v>
      </c>
      <c r="E36" s="9">
        <v>0</v>
      </c>
      <c r="F36" s="9">
        <v>0</v>
      </c>
      <c r="G36" s="9">
        <v>0</v>
      </c>
      <c r="H36" s="59">
        <v>831.5</v>
      </c>
      <c r="I36" s="59">
        <v>0</v>
      </c>
      <c r="J36" s="60">
        <v>0</v>
      </c>
      <c r="K36" s="59">
        <v>0</v>
      </c>
      <c r="L36" s="59">
        <v>471.92271</v>
      </c>
      <c r="M36" s="59">
        <v>0</v>
      </c>
      <c r="N36" s="58">
        <f t="shared" si="0"/>
        <v>56.755587492483464</v>
      </c>
      <c r="O36" s="47"/>
      <c r="P36" s="48"/>
    </row>
    <row r="37" spans="1:16" ht="23.25" x14ac:dyDescent="0.25">
      <c r="A37" s="17" t="s">
        <v>172</v>
      </c>
      <c r="B37" s="11" t="s">
        <v>187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59">
        <v>1.1000000000000001</v>
      </c>
      <c r="I37" s="59">
        <v>0</v>
      </c>
      <c r="J37" s="60">
        <v>0</v>
      </c>
      <c r="K37" s="59">
        <v>0</v>
      </c>
      <c r="L37" s="59">
        <v>1.1000000000000001</v>
      </c>
      <c r="M37" s="59">
        <v>0</v>
      </c>
      <c r="N37" s="58">
        <f t="shared" si="0"/>
        <v>100</v>
      </c>
      <c r="O37" s="47"/>
      <c r="P37" s="48"/>
    </row>
    <row r="38" spans="1:16" ht="34.5" x14ac:dyDescent="0.25">
      <c r="A38" s="17" t="s">
        <v>174</v>
      </c>
      <c r="B38" s="11" t="s">
        <v>188</v>
      </c>
      <c r="C38" s="9">
        <v>0</v>
      </c>
      <c r="D38" s="9">
        <v>0</v>
      </c>
      <c r="E38" s="9">
        <v>0</v>
      </c>
      <c r="F38" s="9">
        <v>0</v>
      </c>
      <c r="G38" s="9">
        <v>0</v>
      </c>
      <c r="H38" s="59">
        <v>252.2</v>
      </c>
      <c r="I38" s="59">
        <v>0</v>
      </c>
      <c r="J38" s="60">
        <v>0</v>
      </c>
      <c r="K38" s="59">
        <v>0</v>
      </c>
      <c r="L38" s="59">
        <v>159.9</v>
      </c>
      <c r="M38" s="59">
        <v>0</v>
      </c>
      <c r="N38" s="58">
        <f t="shared" si="0"/>
        <v>63.402061855670112</v>
      </c>
      <c r="O38" s="47"/>
      <c r="P38" s="48"/>
    </row>
    <row r="39" spans="1:16" x14ac:dyDescent="0.25">
      <c r="A39" s="17" t="s">
        <v>154</v>
      </c>
      <c r="B39" s="11" t="s">
        <v>189</v>
      </c>
      <c r="C39" s="9">
        <v>0</v>
      </c>
      <c r="D39" s="9">
        <v>0</v>
      </c>
      <c r="E39" s="9">
        <v>0</v>
      </c>
      <c r="F39" s="9">
        <v>0</v>
      </c>
      <c r="G39" s="9">
        <v>0</v>
      </c>
      <c r="H39" s="59">
        <v>63</v>
      </c>
      <c r="I39" s="59">
        <v>0</v>
      </c>
      <c r="J39" s="60">
        <v>0</v>
      </c>
      <c r="K39" s="59">
        <v>0</v>
      </c>
      <c r="L39" s="59">
        <v>45.009</v>
      </c>
      <c r="M39" s="59">
        <v>0</v>
      </c>
      <c r="N39" s="58">
        <f t="shared" si="0"/>
        <v>71.442857142857136</v>
      </c>
      <c r="O39" s="47"/>
      <c r="P39" s="48"/>
    </row>
    <row r="40" spans="1:16" x14ac:dyDescent="0.25">
      <c r="A40" s="17" t="s">
        <v>160</v>
      </c>
      <c r="B40" s="11" t="s">
        <v>190</v>
      </c>
      <c r="C40" s="9">
        <v>0</v>
      </c>
      <c r="D40" s="9">
        <v>0</v>
      </c>
      <c r="E40" s="9">
        <v>0</v>
      </c>
      <c r="F40" s="9">
        <v>0</v>
      </c>
      <c r="G40" s="9">
        <v>0</v>
      </c>
      <c r="H40" s="59">
        <v>4</v>
      </c>
      <c r="I40" s="59">
        <v>0</v>
      </c>
      <c r="J40" s="60">
        <v>0</v>
      </c>
      <c r="K40" s="59">
        <v>0</v>
      </c>
      <c r="L40" s="59">
        <v>0.52829999999999999</v>
      </c>
      <c r="M40" s="59">
        <v>0</v>
      </c>
      <c r="N40" s="58">
        <f t="shared" si="0"/>
        <v>13.2075</v>
      </c>
      <c r="O40" s="47"/>
      <c r="P40" s="48"/>
    </row>
    <row r="41" spans="1:16" x14ac:dyDescent="0.25">
      <c r="A41" s="17" t="s">
        <v>154</v>
      </c>
      <c r="B41" s="11" t="s">
        <v>191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59">
        <v>30</v>
      </c>
      <c r="I41" s="59">
        <v>0</v>
      </c>
      <c r="J41" s="60">
        <v>0</v>
      </c>
      <c r="K41" s="59">
        <v>0</v>
      </c>
      <c r="L41" s="59">
        <v>0</v>
      </c>
      <c r="M41" s="59">
        <v>0</v>
      </c>
      <c r="N41" s="58">
        <f t="shared" si="0"/>
        <v>0</v>
      </c>
      <c r="O41" s="47"/>
      <c r="P41" s="48"/>
    </row>
    <row r="42" spans="1:16" x14ac:dyDescent="0.25">
      <c r="A42" s="17" t="s">
        <v>154</v>
      </c>
      <c r="B42" s="11" t="s">
        <v>192</v>
      </c>
      <c r="C42" s="9">
        <v>0</v>
      </c>
      <c r="D42" s="9">
        <v>0</v>
      </c>
      <c r="E42" s="9">
        <v>0</v>
      </c>
      <c r="F42" s="9">
        <v>0</v>
      </c>
      <c r="G42" s="9">
        <v>0</v>
      </c>
      <c r="H42" s="59">
        <v>407.2</v>
      </c>
      <c r="I42" s="59">
        <v>0</v>
      </c>
      <c r="J42" s="60">
        <v>0</v>
      </c>
      <c r="K42" s="59">
        <v>0</v>
      </c>
      <c r="L42" s="59">
        <v>0</v>
      </c>
      <c r="M42" s="59">
        <v>0</v>
      </c>
      <c r="N42" s="58">
        <f t="shared" si="0"/>
        <v>0</v>
      </c>
      <c r="O42" s="47"/>
      <c r="P42" s="48"/>
    </row>
    <row r="43" spans="1:16" ht="23.25" x14ac:dyDescent="0.25">
      <c r="A43" s="17" t="s">
        <v>193</v>
      </c>
      <c r="B43" s="11" t="s">
        <v>194</v>
      </c>
      <c r="C43" s="9">
        <v>0</v>
      </c>
      <c r="D43" s="9">
        <v>0</v>
      </c>
      <c r="E43" s="9">
        <v>0</v>
      </c>
      <c r="F43" s="9">
        <v>0</v>
      </c>
      <c r="G43" s="9">
        <v>0</v>
      </c>
      <c r="H43" s="59">
        <v>1081.0999999999999</v>
      </c>
      <c r="I43" s="59">
        <v>0</v>
      </c>
      <c r="J43" s="60">
        <v>0</v>
      </c>
      <c r="K43" s="59">
        <v>0</v>
      </c>
      <c r="L43" s="59">
        <v>110</v>
      </c>
      <c r="M43" s="59">
        <v>0</v>
      </c>
      <c r="N43" s="58">
        <f t="shared" si="0"/>
        <v>10.17482194061604</v>
      </c>
      <c r="O43" s="47"/>
      <c r="P43" s="48"/>
    </row>
    <row r="44" spans="1:16" x14ac:dyDescent="0.25">
      <c r="A44" s="17" t="s">
        <v>195</v>
      </c>
      <c r="B44" s="11" t="s">
        <v>196</v>
      </c>
      <c r="C44" s="9">
        <v>0</v>
      </c>
      <c r="D44" s="9">
        <v>0</v>
      </c>
      <c r="E44" s="9">
        <v>0</v>
      </c>
      <c r="F44" s="9">
        <v>0</v>
      </c>
      <c r="G44" s="9">
        <v>0</v>
      </c>
      <c r="H44" s="59">
        <v>131.1</v>
      </c>
      <c r="I44" s="59">
        <v>0</v>
      </c>
      <c r="J44" s="60">
        <v>0</v>
      </c>
      <c r="K44" s="59">
        <v>0</v>
      </c>
      <c r="L44" s="59">
        <v>16</v>
      </c>
      <c r="M44" s="59">
        <v>0</v>
      </c>
      <c r="N44" s="58">
        <f t="shared" si="0"/>
        <v>12.204424103737606</v>
      </c>
      <c r="O44" s="47"/>
      <c r="P44" s="48"/>
    </row>
    <row r="45" spans="1:16" ht="23.25" x14ac:dyDescent="0.25">
      <c r="A45" s="17" t="s">
        <v>197</v>
      </c>
      <c r="B45" s="11" t="s">
        <v>198</v>
      </c>
      <c r="C45" s="9">
        <v>0</v>
      </c>
      <c r="D45" s="9">
        <v>0</v>
      </c>
      <c r="E45" s="9">
        <v>0</v>
      </c>
      <c r="F45" s="9">
        <v>0</v>
      </c>
      <c r="G45" s="9">
        <v>0</v>
      </c>
      <c r="H45" s="59">
        <v>9504.7000000000007</v>
      </c>
      <c r="I45" s="59">
        <v>0</v>
      </c>
      <c r="J45" s="60">
        <v>0</v>
      </c>
      <c r="K45" s="59">
        <v>0</v>
      </c>
      <c r="L45" s="59">
        <v>0</v>
      </c>
      <c r="M45" s="59">
        <v>0</v>
      </c>
      <c r="N45" s="58">
        <f t="shared" si="0"/>
        <v>0</v>
      </c>
      <c r="O45" s="47"/>
      <c r="P45" s="48"/>
    </row>
    <row r="46" spans="1:16" x14ac:dyDescent="0.25">
      <c r="A46" s="17" t="s">
        <v>154</v>
      </c>
      <c r="B46" s="11" t="s">
        <v>199</v>
      </c>
      <c r="C46" s="9">
        <v>0</v>
      </c>
      <c r="D46" s="9">
        <v>0</v>
      </c>
      <c r="E46" s="9">
        <v>0</v>
      </c>
      <c r="F46" s="9">
        <v>0</v>
      </c>
      <c r="G46" s="9">
        <v>0</v>
      </c>
      <c r="H46" s="59">
        <v>247.8</v>
      </c>
      <c r="I46" s="59">
        <v>0</v>
      </c>
      <c r="J46" s="60">
        <v>0</v>
      </c>
      <c r="K46" s="59">
        <v>0</v>
      </c>
      <c r="L46" s="59">
        <v>0</v>
      </c>
      <c r="M46" s="59">
        <v>0</v>
      </c>
      <c r="N46" s="58">
        <f t="shared" si="0"/>
        <v>0</v>
      </c>
      <c r="O46" s="47"/>
      <c r="P46" s="48"/>
    </row>
    <row r="47" spans="1:16" x14ac:dyDescent="0.25">
      <c r="A47" s="17" t="s">
        <v>200</v>
      </c>
      <c r="B47" s="11" t="s">
        <v>201</v>
      </c>
      <c r="C47" s="9">
        <v>0</v>
      </c>
      <c r="D47" s="9">
        <v>0</v>
      </c>
      <c r="E47" s="9">
        <v>0</v>
      </c>
      <c r="F47" s="9">
        <v>0</v>
      </c>
      <c r="G47" s="9">
        <v>0</v>
      </c>
      <c r="H47" s="59">
        <v>7200.5</v>
      </c>
      <c r="I47" s="59">
        <v>0</v>
      </c>
      <c r="J47" s="60">
        <v>0</v>
      </c>
      <c r="K47" s="59">
        <v>0</v>
      </c>
      <c r="L47" s="59">
        <v>2931.2</v>
      </c>
      <c r="M47" s="59">
        <v>0</v>
      </c>
      <c r="N47" s="58">
        <f t="shared" si="0"/>
        <v>40.70828414693424</v>
      </c>
      <c r="O47" s="47"/>
      <c r="P47" s="48"/>
    </row>
    <row r="48" spans="1:16" ht="23.25" x14ac:dyDescent="0.25">
      <c r="A48" s="17" t="s">
        <v>202</v>
      </c>
      <c r="B48" s="11" t="s">
        <v>203</v>
      </c>
      <c r="C48" s="9">
        <v>0</v>
      </c>
      <c r="D48" s="9">
        <v>0</v>
      </c>
      <c r="E48" s="9">
        <v>0</v>
      </c>
      <c r="F48" s="9">
        <v>0</v>
      </c>
      <c r="G48" s="9">
        <v>0</v>
      </c>
      <c r="H48" s="59">
        <v>20</v>
      </c>
      <c r="I48" s="59">
        <v>0</v>
      </c>
      <c r="J48" s="60">
        <v>0</v>
      </c>
      <c r="K48" s="59">
        <v>0</v>
      </c>
      <c r="L48" s="59">
        <v>0</v>
      </c>
      <c r="M48" s="59">
        <v>0</v>
      </c>
      <c r="N48" s="58">
        <f t="shared" si="0"/>
        <v>0</v>
      </c>
      <c r="O48" s="47"/>
      <c r="P48" s="48"/>
    </row>
    <row r="49" spans="1:16" x14ac:dyDescent="0.25">
      <c r="A49" s="17" t="s">
        <v>154</v>
      </c>
      <c r="B49" s="11" t="s">
        <v>204</v>
      </c>
      <c r="C49" s="9">
        <v>0</v>
      </c>
      <c r="D49" s="9">
        <v>0</v>
      </c>
      <c r="E49" s="9">
        <v>0</v>
      </c>
      <c r="F49" s="9">
        <v>0</v>
      </c>
      <c r="G49" s="9">
        <v>0</v>
      </c>
      <c r="H49" s="59">
        <v>450</v>
      </c>
      <c r="I49" s="59">
        <v>0</v>
      </c>
      <c r="J49" s="60">
        <v>0</v>
      </c>
      <c r="K49" s="59">
        <v>0</v>
      </c>
      <c r="L49" s="59">
        <v>85</v>
      </c>
      <c r="M49" s="59">
        <v>0</v>
      </c>
      <c r="N49" s="58">
        <f t="shared" si="0"/>
        <v>18.888888888888889</v>
      </c>
      <c r="O49" s="47"/>
      <c r="P49" s="48"/>
    </row>
    <row r="50" spans="1:16" x14ac:dyDescent="0.25">
      <c r="A50" s="17" t="s">
        <v>154</v>
      </c>
      <c r="B50" s="11" t="s">
        <v>205</v>
      </c>
      <c r="C50" s="9">
        <v>0</v>
      </c>
      <c r="D50" s="9">
        <v>0</v>
      </c>
      <c r="E50" s="9">
        <v>0</v>
      </c>
      <c r="F50" s="9">
        <v>0</v>
      </c>
      <c r="G50" s="9">
        <v>0</v>
      </c>
      <c r="H50" s="59">
        <v>182.6</v>
      </c>
      <c r="I50" s="59">
        <v>0</v>
      </c>
      <c r="J50" s="60">
        <v>0</v>
      </c>
      <c r="K50" s="59">
        <v>0</v>
      </c>
      <c r="L50" s="59">
        <v>101.88266</v>
      </c>
      <c r="M50" s="59">
        <v>0</v>
      </c>
      <c r="N50" s="58">
        <f t="shared" si="0"/>
        <v>55.795542168674707</v>
      </c>
      <c r="O50" s="47"/>
      <c r="P50" s="48"/>
    </row>
    <row r="51" spans="1:16" ht="23.25" x14ac:dyDescent="0.25">
      <c r="A51" s="17" t="s">
        <v>206</v>
      </c>
      <c r="B51" s="11" t="s">
        <v>207</v>
      </c>
      <c r="C51" s="9">
        <v>0</v>
      </c>
      <c r="D51" s="9">
        <v>0</v>
      </c>
      <c r="E51" s="9">
        <v>0</v>
      </c>
      <c r="F51" s="9">
        <v>0</v>
      </c>
      <c r="G51" s="9">
        <v>0</v>
      </c>
      <c r="H51" s="59">
        <v>32443.484410000001</v>
      </c>
      <c r="I51" s="59">
        <v>0</v>
      </c>
      <c r="J51" s="60">
        <v>0</v>
      </c>
      <c r="K51" s="59">
        <v>0</v>
      </c>
      <c r="L51" s="59">
        <v>497.9</v>
      </c>
      <c r="M51" s="59">
        <v>0</v>
      </c>
      <c r="N51" s="58">
        <f t="shared" si="0"/>
        <v>1.5346686986756981</v>
      </c>
      <c r="O51" s="47"/>
      <c r="P51" s="48"/>
    </row>
    <row r="52" spans="1:16" ht="23.25" x14ac:dyDescent="0.25">
      <c r="A52" s="17" t="s">
        <v>206</v>
      </c>
      <c r="B52" s="11" t="s">
        <v>208</v>
      </c>
      <c r="C52" s="9">
        <v>0</v>
      </c>
      <c r="D52" s="9">
        <v>0</v>
      </c>
      <c r="E52" s="9">
        <v>0</v>
      </c>
      <c r="F52" s="9">
        <v>0</v>
      </c>
      <c r="G52" s="9">
        <v>0</v>
      </c>
      <c r="H52" s="59">
        <v>5672.3794500000004</v>
      </c>
      <c r="I52" s="59">
        <v>0</v>
      </c>
      <c r="J52" s="60">
        <v>0</v>
      </c>
      <c r="K52" s="59">
        <v>0</v>
      </c>
      <c r="L52" s="59">
        <v>3248.3256499999998</v>
      </c>
      <c r="M52" s="59">
        <v>0</v>
      </c>
      <c r="N52" s="58">
        <f t="shared" si="0"/>
        <v>57.265662119976824</v>
      </c>
      <c r="O52" s="47"/>
      <c r="P52" s="48"/>
    </row>
    <row r="53" spans="1:16" x14ac:dyDescent="0.25">
      <c r="A53" s="17" t="s">
        <v>154</v>
      </c>
      <c r="B53" s="11" t="s">
        <v>209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59">
        <v>10</v>
      </c>
      <c r="I53" s="59">
        <v>0</v>
      </c>
      <c r="J53" s="60">
        <v>0</v>
      </c>
      <c r="K53" s="59">
        <v>0</v>
      </c>
      <c r="L53" s="59">
        <v>0</v>
      </c>
      <c r="M53" s="59">
        <v>0</v>
      </c>
      <c r="N53" s="58">
        <f t="shared" si="0"/>
        <v>0</v>
      </c>
      <c r="O53" s="47"/>
      <c r="P53" s="48"/>
    </row>
    <row r="54" spans="1:16" ht="23.25" x14ac:dyDescent="0.25">
      <c r="A54" s="17" t="s">
        <v>197</v>
      </c>
      <c r="B54" s="11" t="s">
        <v>210</v>
      </c>
      <c r="C54" s="9">
        <v>0</v>
      </c>
      <c r="D54" s="9">
        <v>0</v>
      </c>
      <c r="E54" s="9">
        <v>0</v>
      </c>
      <c r="F54" s="9">
        <v>0</v>
      </c>
      <c r="G54" s="9">
        <v>0</v>
      </c>
      <c r="H54" s="59">
        <v>13607.342640000001</v>
      </c>
      <c r="I54" s="59">
        <v>0</v>
      </c>
      <c r="J54" s="60">
        <v>0</v>
      </c>
      <c r="K54" s="59">
        <v>0</v>
      </c>
      <c r="L54" s="59">
        <v>6124.9952999999996</v>
      </c>
      <c r="M54" s="59">
        <v>0</v>
      </c>
      <c r="N54" s="58">
        <f t="shared" si="0"/>
        <v>45.012427937215513</v>
      </c>
      <c r="O54" s="47"/>
      <c r="P54" s="48"/>
    </row>
    <row r="55" spans="1:16" ht="34.5" x14ac:dyDescent="0.25">
      <c r="A55" s="17" t="s">
        <v>177</v>
      </c>
      <c r="B55" s="11" t="s">
        <v>211</v>
      </c>
      <c r="C55" s="9">
        <v>0</v>
      </c>
      <c r="D55" s="9">
        <v>0</v>
      </c>
      <c r="E55" s="9">
        <v>0</v>
      </c>
      <c r="F55" s="9">
        <v>0</v>
      </c>
      <c r="G55" s="9">
        <v>0</v>
      </c>
      <c r="H55" s="59">
        <v>17983</v>
      </c>
      <c r="I55" s="59">
        <v>0</v>
      </c>
      <c r="J55" s="60">
        <v>0</v>
      </c>
      <c r="K55" s="59">
        <v>0</v>
      </c>
      <c r="L55" s="59">
        <v>11658.300660000001</v>
      </c>
      <c r="M55" s="59">
        <v>0</v>
      </c>
      <c r="N55" s="58">
        <f t="shared" si="0"/>
        <v>64.829564922426741</v>
      </c>
      <c r="O55" s="47"/>
      <c r="P55" s="48"/>
    </row>
    <row r="56" spans="1:16" ht="34.5" x14ac:dyDescent="0.25">
      <c r="A56" s="17" t="s">
        <v>177</v>
      </c>
      <c r="B56" s="11" t="s">
        <v>212</v>
      </c>
      <c r="C56" s="9">
        <v>0</v>
      </c>
      <c r="D56" s="9">
        <v>0</v>
      </c>
      <c r="E56" s="9">
        <v>0</v>
      </c>
      <c r="F56" s="9">
        <v>0</v>
      </c>
      <c r="G56" s="9">
        <v>0</v>
      </c>
      <c r="H56" s="59">
        <v>48946.74</v>
      </c>
      <c r="I56" s="59">
        <v>0</v>
      </c>
      <c r="J56" s="60">
        <v>0</v>
      </c>
      <c r="K56" s="59">
        <v>0</v>
      </c>
      <c r="L56" s="59">
        <v>31544.608350000002</v>
      </c>
      <c r="M56" s="59">
        <v>0</v>
      </c>
      <c r="N56" s="58">
        <f t="shared" si="0"/>
        <v>64.446801462160721</v>
      </c>
      <c r="O56" s="47"/>
      <c r="P56" s="48"/>
    </row>
    <row r="57" spans="1:16" x14ac:dyDescent="0.25">
      <c r="A57" s="17" t="s">
        <v>213</v>
      </c>
      <c r="B57" s="11" t="s">
        <v>214</v>
      </c>
      <c r="C57" s="9">
        <v>0</v>
      </c>
      <c r="D57" s="9">
        <v>0</v>
      </c>
      <c r="E57" s="9">
        <v>0</v>
      </c>
      <c r="F57" s="9">
        <v>0</v>
      </c>
      <c r="G57" s="9">
        <v>0</v>
      </c>
      <c r="H57" s="59">
        <v>1809.14</v>
      </c>
      <c r="I57" s="59">
        <v>0</v>
      </c>
      <c r="J57" s="60">
        <v>0</v>
      </c>
      <c r="K57" s="59">
        <v>0</v>
      </c>
      <c r="L57" s="59">
        <v>0</v>
      </c>
      <c r="M57" s="59">
        <v>0</v>
      </c>
      <c r="N57" s="58">
        <f t="shared" si="0"/>
        <v>0</v>
      </c>
      <c r="O57" s="47"/>
      <c r="P57" s="48"/>
    </row>
    <row r="58" spans="1:16" ht="34.5" x14ac:dyDescent="0.25">
      <c r="A58" s="17" t="s">
        <v>177</v>
      </c>
      <c r="B58" s="11" t="s">
        <v>215</v>
      </c>
      <c r="C58" s="9">
        <v>0</v>
      </c>
      <c r="D58" s="9">
        <v>0</v>
      </c>
      <c r="E58" s="9">
        <v>0</v>
      </c>
      <c r="F58" s="9">
        <v>0</v>
      </c>
      <c r="G58" s="9">
        <v>0</v>
      </c>
      <c r="H58" s="59">
        <v>9676.3230000000003</v>
      </c>
      <c r="I58" s="59">
        <v>0</v>
      </c>
      <c r="J58" s="60">
        <v>0</v>
      </c>
      <c r="K58" s="59">
        <v>0</v>
      </c>
      <c r="L58" s="59">
        <v>5898.7915999999996</v>
      </c>
      <c r="M58" s="59">
        <v>0</v>
      </c>
      <c r="N58" s="58">
        <f t="shared" ref="N58:N88" si="1">L58/H58*100</f>
        <v>60.961086148116387</v>
      </c>
      <c r="O58" s="47"/>
      <c r="P58" s="48"/>
    </row>
    <row r="59" spans="1:16" ht="23.25" x14ac:dyDescent="0.25">
      <c r="A59" s="17" t="s">
        <v>216</v>
      </c>
      <c r="B59" s="11" t="s">
        <v>217</v>
      </c>
      <c r="C59" s="9">
        <v>0</v>
      </c>
      <c r="D59" s="9">
        <v>0</v>
      </c>
      <c r="E59" s="9">
        <v>0</v>
      </c>
      <c r="F59" s="9">
        <v>0</v>
      </c>
      <c r="G59" s="9">
        <v>0</v>
      </c>
      <c r="H59" s="59">
        <v>1288.377</v>
      </c>
      <c r="I59" s="59">
        <v>0</v>
      </c>
      <c r="J59" s="60">
        <v>0</v>
      </c>
      <c r="K59" s="59">
        <v>0</v>
      </c>
      <c r="L59" s="59">
        <v>298.07021999999995</v>
      </c>
      <c r="M59" s="59">
        <v>0</v>
      </c>
      <c r="N59" s="58">
        <f t="shared" si="1"/>
        <v>23.135326073036072</v>
      </c>
      <c r="O59" s="47"/>
      <c r="P59" s="48"/>
    </row>
    <row r="60" spans="1:16" x14ac:dyDescent="0.25">
      <c r="A60" s="17" t="s">
        <v>154</v>
      </c>
      <c r="B60" s="11" t="s">
        <v>218</v>
      </c>
      <c r="C60" s="9">
        <v>0</v>
      </c>
      <c r="D60" s="9">
        <v>0</v>
      </c>
      <c r="E60" s="9">
        <v>0</v>
      </c>
      <c r="F60" s="9">
        <v>0</v>
      </c>
      <c r="G60" s="9">
        <v>0</v>
      </c>
      <c r="H60" s="59">
        <v>70</v>
      </c>
      <c r="I60" s="59">
        <v>0</v>
      </c>
      <c r="J60" s="60">
        <v>0</v>
      </c>
      <c r="K60" s="59">
        <v>0</v>
      </c>
      <c r="L60" s="59">
        <v>0</v>
      </c>
      <c r="M60" s="59">
        <v>0</v>
      </c>
      <c r="N60" s="58">
        <f t="shared" si="1"/>
        <v>0</v>
      </c>
      <c r="O60" s="47"/>
      <c r="P60" s="48"/>
    </row>
    <row r="61" spans="1:16" ht="34.5" x14ac:dyDescent="0.25">
      <c r="A61" s="17" t="s">
        <v>177</v>
      </c>
      <c r="B61" s="11" t="s">
        <v>219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59">
        <v>416.5</v>
      </c>
      <c r="I61" s="59">
        <v>0</v>
      </c>
      <c r="J61" s="60">
        <v>0</v>
      </c>
      <c r="K61" s="59">
        <v>0</v>
      </c>
      <c r="L61" s="59">
        <v>0</v>
      </c>
      <c r="M61" s="59">
        <v>0</v>
      </c>
      <c r="N61" s="58">
        <f t="shared" si="1"/>
        <v>0</v>
      </c>
      <c r="O61" s="47"/>
      <c r="P61" s="48"/>
    </row>
    <row r="62" spans="1:16" x14ac:dyDescent="0.25">
      <c r="A62" s="17" t="s">
        <v>170</v>
      </c>
      <c r="B62" s="11" t="s">
        <v>220</v>
      </c>
      <c r="C62" s="9">
        <v>0</v>
      </c>
      <c r="D62" s="9">
        <v>0</v>
      </c>
      <c r="E62" s="9">
        <v>0</v>
      </c>
      <c r="F62" s="9">
        <v>0</v>
      </c>
      <c r="G62" s="9">
        <v>0</v>
      </c>
      <c r="H62" s="59">
        <v>1360</v>
      </c>
      <c r="I62" s="59">
        <v>0</v>
      </c>
      <c r="J62" s="60">
        <v>0</v>
      </c>
      <c r="K62" s="59">
        <v>0</v>
      </c>
      <c r="L62" s="59">
        <v>575.35659999999996</v>
      </c>
      <c r="M62" s="59">
        <v>0</v>
      </c>
      <c r="N62" s="58">
        <f t="shared" si="1"/>
        <v>42.305632352941174</v>
      </c>
      <c r="O62" s="47"/>
      <c r="P62" s="48"/>
    </row>
    <row r="63" spans="1:16" ht="34.5" x14ac:dyDescent="0.25">
      <c r="A63" s="17" t="s">
        <v>174</v>
      </c>
      <c r="B63" s="11" t="s">
        <v>221</v>
      </c>
      <c r="C63" s="9">
        <v>0</v>
      </c>
      <c r="D63" s="9">
        <v>0</v>
      </c>
      <c r="E63" s="9">
        <v>0</v>
      </c>
      <c r="F63" s="9">
        <v>0</v>
      </c>
      <c r="G63" s="9">
        <v>0</v>
      </c>
      <c r="H63" s="59">
        <v>386.6</v>
      </c>
      <c r="I63" s="59">
        <v>0</v>
      </c>
      <c r="J63" s="60">
        <v>0</v>
      </c>
      <c r="K63" s="59">
        <v>0</v>
      </c>
      <c r="L63" s="59">
        <v>205.8</v>
      </c>
      <c r="M63" s="59">
        <v>0</v>
      </c>
      <c r="N63" s="58">
        <f t="shared" si="1"/>
        <v>53.233316088980857</v>
      </c>
      <c r="O63" s="47"/>
      <c r="P63" s="48"/>
    </row>
    <row r="64" spans="1:16" x14ac:dyDescent="0.25">
      <c r="A64" s="17" t="s">
        <v>154</v>
      </c>
      <c r="B64" s="11" t="s">
        <v>222</v>
      </c>
      <c r="C64" s="9">
        <v>0</v>
      </c>
      <c r="D64" s="9">
        <v>0</v>
      </c>
      <c r="E64" s="9">
        <v>0</v>
      </c>
      <c r="F64" s="9">
        <v>0</v>
      </c>
      <c r="G64" s="9">
        <v>0</v>
      </c>
      <c r="H64" s="59">
        <v>195.7</v>
      </c>
      <c r="I64" s="59">
        <v>0</v>
      </c>
      <c r="J64" s="60">
        <v>0</v>
      </c>
      <c r="K64" s="59">
        <v>0</v>
      </c>
      <c r="L64" s="59">
        <v>18.974970000000003</v>
      </c>
      <c r="M64" s="59">
        <v>0</v>
      </c>
      <c r="N64" s="58">
        <f t="shared" si="1"/>
        <v>9.6959478794072567</v>
      </c>
      <c r="O64" s="47"/>
      <c r="P64" s="48"/>
    </row>
    <row r="65" spans="1:16" x14ac:dyDescent="0.25">
      <c r="A65" s="17" t="s">
        <v>158</v>
      </c>
      <c r="B65" s="11" t="s">
        <v>223</v>
      </c>
      <c r="C65" s="9">
        <v>0</v>
      </c>
      <c r="D65" s="9">
        <v>0</v>
      </c>
      <c r="E65" s="9">
        <v>0</v>
      </c>
      <c r="F65" s="9">
        <v>0</v>
      </c>
      <c r="G65" s="9">
        <v>0</v>
      </c>
      <c r="H65" s="59">
        <v>8</v>
      </c>
      <c r="I65" s="59">
        <v>0</v>
      </c>
      <c r="J65" s="60">
        <v>0</v>
      </c>
      <c r="K65" s="59">
        <v>0</v>
      </c>
      <c r="L65" s="59">
        <v>1.0680000000000001</v>
      </c>
      <c r="M65" s="59">
        <v>0</v>
      </c>
      <c r="N65" s="58">
        <f t="shared" si="1"/>
        <v>13.350000000000001</v>
      </c>
      <c r="O65" s="47"/>
      <c r="P65" s="48"/>
    </row>
    <row r="66" spans="1:16" x14ac:dyDescent="0.25">
      <c r="A66" s="17" t="s">
        <v>160</v>
      </c>
      <c r="B66" s="11" t="s">
        <v>224</v>
      </c>
      <c r="C66" s="9">
        <v>0</v>
      </c>
      <c r="D66" s="9">
        <v>0</v>
      </c>
      <c r="E66" s="9">
        <v>0</v>
      </c>
      <c r="F66" s="9">
        <v>0</v>
      </c>
      <c r="G66" s="9">
        <v>0</v>
      </c>
      <c r="H66" s="59">
        <v>2</v>
      </c>
      <c r="I66" s="59">
        <v>0</v>
      </c>
      <c r="J66" s="60">
        <v>0</v>
      </c>
      <c r="K66" s="59">
        <v>0</v>
      </c>
      <c r="L66" s="59">
        <v>1.9653399999999999</v>
      </c>
      <c r="M66" s="59">
        <v>0</v>
      </c>
      <c r="N66" s="58">
        <f t="shared" si="1"/>
        <v>98.266999999999996</v>
      </c>
      <c r="O66" s="47"/>
      <c r="P66" s="48"/>
    </row>
    <row r="67" spans="1:16" x14ac:dyDescent="0.25">
      <c r="A67" s="17" t="s">
        <v>154</v>
      </c>
      <c r="B67" s="11" t="s">
        <v>225</v>
      </c>
      <c r="C67" s="9">
        <v>0</v>
      </c>
      <c r="D67" s="9">
        <v>0</v>
      </c>
      <c r="E67" s="9">
        <v>0</v>
      </c>
      <c r="F67" s="9">
        <v>0</v>
      </c>
      <c r="G67" s="9">
        <v>0</v>
      </c>
      <c r="H67" s="59">
        <v>300</v>
      </c>
      <c r="I67" s="59">
        <v>0</v>
      </c>
      <c r="J67" s="60">
        <v>0</v>
      </c>
      <c r="K67" s="59">
        <v>0</v>
      </c>
      <c r="L67" s="59">
        <v>0</v>
      </c>
      <c r="M67" s="59">
        <v>0</v>
      </c>
      <c r="N67" s="58">
        <f t="shared" si="1"/>
        <v>0</v>
      </c>
      <c r="O67" s="47"/>
      <c r="P67" s="48"/>
    </row>
    <row r="68" spans="1:16" ht="23.25" x14ac:dyDescent="0.25">
      <c r="A68" s="17" t="s">
        <v>206</v>
      </c>
      <c r="B68" s="11" t="s">
        <v>226</v>
      </c>
      <c r="C68" s="9">
        <v>0</v>
      </c>
      <c r="D68" s="9">
        <v>0</v>
      </c>
      <c r="E68" s="9">
        <v>0</v>
      </c>
      <c r="F68" s="9">
        <v>0</v>
      </c>
      <c r="G68" s="9">
        <v>0</v>
      </c>
      <c r="H68" s="59">
        <v>146767.81752000001</v>
      </c>
      <c r="I68" s="59">
        <v>0</v>
      </c>
      <c r="J68" s="60">
        <v>0</v>
      </c>
      <c r="K68" s="59">
        <v>0</v>
      </c>
      <c r="L68" s="59">
        <v>57825.790959999998</v>
      </c>
      <c r="M68" s="59">
        <v>0</v>
      </c>
      <c r="N68" s="58">
        <f t="shared" si="1"/>
        <v>39.399503199752964</v>
      </c>
      <c r="O68" s="47"/>
      <c r="P68" s="48"/>
    </row>
    <row r="69" spans="1:16" ht="34.5" x14ac:dyDescent="0.25">
      <c r="A69" s="17" t="s">
        <v>177</v>
      </c>
      <c r="B69" s="11" t="s">
        <v>227</v>
      </c>
      <c r="C69" s="9">
        <v>0</v>
      </c>
      <c r="D69" s="9">
        <v>0</v>
      </c>
      <c r="E69" s="9">
        <v>0</v>
      </c>
      <c r="F69" s="9">
        <v>0</v>
      </c>
      <c r="G69" s="9">
        <v>0</v>
      </c>
      <c r="H69" s="59">
        <v>18813.595149999997</v>
      </c>
      <c r="I69" s="59">
        <v>0</v>
      </c>
      <c r="J69" s="60">
        <v>0</v>
      </c>
      <c r="K69" s="59">
        <v>0</v>
      </c>
      <c r="L69" s="59">
        <v>11206.87515</v>
      </c>
      <c r="M69" s="59">
        <v>0</v>
      </c>
      <c r="N69" s="58">
        <f t="shared" si="1"/>
        <v>59.567961682220002</v>
      </c>
      <c r="O69" s="47"/>
      <c r="P69" s="48"/>
    </row>
    <row r="70" spans="1:16" x14ac:dyDescent="0.25">
      <c r="A70" s="17" t="s">
        <v>213</v>
      </c>
      <c r="B70" s="11" t="s">
        <v>228</v>
      </c>
      <c r="C70" s="9">
        <v>0</v>
      </c>
      <c r="D70" s="9">
        <v>0</v>
      </c>
      <c r="E70" s="9">
        <v>0</v>
      </c>
      <c r="F70" s="9">
        <v>0</v>
      </c>
      <c r="G70" s="9">
        <v>0</v>
      </c>
      <c r="H70" s="59">
        <v>2550.48594</v>
      </c>
      <c r="I70" s="59">
        <v>0</v>
      </c>
      <c r="J70" s="60">
        <v>0</v>
      </c>
      <c r="K70" s="59">
        <v>0</v>
      </c>
      <c r="L70" s="59">
        <v>2272.7272699999999</v>
      </c>
      <c r="M70" s="59">
        <v>0</v>
      </c>
      <c r="N70" s="58">
        <f t="shared" si="1"/>
        <v>89.109578467231216</v>
      </c>
      <c r="O70" s="47"/>
      <c r="P70" s="48"/>
    </row>
    <row r="71" spans="1:16" x14ac:dyDescent="0.25">
      <c r="A71" s="17" t="s">
        <v>170</v>
      </c>
      <c r="B71" s="11" t="s">
        <v>229</v>
      </c>
      <c r="C71" s="9">
        <v>0</v>
      </c>
      <c r="D71" s="9">
        <v>0</v>
      </c>
      <c r="E71" s="9">
        <v>0</v>
      </c>
      <c r="F71" s="9">
        <v>0</v>
      </c>
      <c r="G71" s="9">
        <v>0</v>
      </c>
      <c r="H71" s="59">
        <v>4383</v>
      </c>
      <c r="I71" s="59">
        <v>0</v>
      </c>
      <c r="J71" s="60">
        <v>0</v>
      </c>
      <c r="K71" s="59">
        <v>0</v>
      </c>
      <c r="L71" s="59">
        <v>2030.01512</v>
      </c>
      <c r="M71" s="59">
        <v>0</v>
      </c>
      <c r="N71" s="58">
        <f t="shared" si="1"/>
        <v>46.315654118183893</v>
      </c>
      <c r="O71" s="47"/>
      <c r="P71" s="48"/>
    </row>
    <row r="72" spans="1:16" ht="34.5" x14ac:dyDescent="0.25">
      <c r="A72" s="17" t="s">
        <v>174</v>
      </c>
      <c r="B72" s="11" t="s">
        <v>230</v>
      </c>
      <c r="C72" s="9">
        <v>0</v>
      </c>
      <c r="D72" s="9">
        <v>0</v>
      </c>
      <c r="E72" s="9">
        <v>0</v>
      </c>
      <c r="F72" s="9">
        <v>0</v>
      </c>
      <c r="G72" s="9">
        <v>0</v>
      </c>
      <c r="H72" s="59">
        <v>858.8</v>
      </c>
      <c r="I72" s="59">
        <v>0</v>
      </c>
      <c r="J72" s="60">
        <v>0</v>
      </c>
      <c r="K72" s="59">
        <v>0</v>
      </c>
      <c r="L72" s="59">
        <v>663</v>
      </c>
      <c r="M72" s="59">
        <v>0</v>
      </c>
      <c r="N72" s="58">
        <f t="shared" si="1"/>
        <v>77.200745225896611</v>
      </c>
      <c r="O72" s="47"/>
      <c r="P72" s="48"/>
    </row>
    <row r="73" spans="1:16" x14ac:dyDescent="0.25">
      <c r="A73" s="17" t="s">
        <v>154</v>
      </c>
      <c r="B73" s="11" t="s">
        <v>231</v>
      </c>
      <c r="C73" s="9">
        <v>0</v>
      </c>
      <c r="D73" s="9">
        <v>0</v>
      </c>
      <c r="E73" s="9">
        <v>0</v>
      </c>
      <c r="F73" s="9">
        <v>0</v>
      </c>
      <c r="G73" s="9">
        <v>0</v>
      </c>
      <c r="H73" s="59">
        <v>18.600000000000001</v>
      </c>
      <c r="I73" s="59">
        <v>0</v>
      </c>
      <c r="J73" s="60">
        <v>0</v>
      </c>
      <c r="K73" s="59">
        <v>0</v>
      </c>
      <c r="L73" s="59">
        <v>0</v>
      </c>
      <c r="M73" s="59">
        <v>0</v>
      </c>
      <c r="N73" s="58">
        <f t="shared" si="1"/>
        <v>0</v>
      </c>
      <c r="O73" s="47"/>
      <c r="P73" s="48"/>
    </row>
    <row r="74" spans="1:16" x14ac:dyDescent="0.25">
      <c r="A74" s="17" t="s">
        <v>232</v>
      </c>
      <c r="B74" s="11" t="s">
        <v>233</v>
      </c>
      <c r="C74" s="9">
        <v>0</v>
      </c>
      <c r="D74" s="9">
        <v>0</v>
      </c>
      <c r="E74" s="9">
        <v>0</v>
      </c>
      <c r="F74" s="9">
        <v>0</v>
      </c>
      <c r="G74" s="9">
        <v>0</v>
      </c>
      <c r="H74" s="59">
        <v>1384.4</v>
      </c>
      <c r="I74" s="59">
        <v>0</v>
      </c>
      <c r="J74" s="60">
        <v>0</v>
      </c>
      <c r="K74" s="59">
        <v>0</v>
      </c>
      <c r="L74" s="59">
        <v>537.75431999999989</v>
      </c>
      <c r="M74" s="59">
        <v>0</v>
      </c>
      <c r="N74" s="58">
        <f t="shared" si="1"/>
        <v>38.843854377347576</v>
      </c>
      <c r="O74" s="47"/>
      <c r="P74" s="48"/>
    </row>
    <row r="75" spans="1:16" ht="23.25" x14ac:dyDescent="0.25">
      <c r="A75" s="17" t="s">
        <v>234</v>
      </c>
      <c r="B75" s="11" t="s">
        <v>235</v>
      </c>
      <c r="C75" s="9">
        <v>0</v>
      </c>
      <c r="D75" s="9">
        <v>0</v>
      </c>
      <c r="E75" s="9">
        <v>0</v>
      </c>
      <c r="F75" s="9">
        <v>0</v>
      </c>
      <c r="G75" s="9">
        <v>0</v>
      </c>
      <c r="H75" s="59">
        <v>50</v>
      </c>
      <c r="I75" s="59">
        <v>0</v>
      </c>
      <c r="J75" s="60">
        <v>0</v>
      </c>
      <c r="K75" s="59">
        <v>0</v>
      </c>
      <c r="L75" s="59">
        <v>2</v>
      </c>
      <c r="M75" s="59">
        <v>0</v>
      </c>
      <c r="N75" s="58">
        <f t="shared" si="1"/>
        <v>4</v>
      </c>
      <c r="O75" s="47"/>
      <c r="P75" s="48"/>
    </row>
    <row r="76" spans="1:16" x14ac:dyDescent="0.25">
      <c r="A76" s="17" t="s">
        <v>236</v>
      </c>
      <c r="B76" s="11" t="s">
        <v>237</v>
      </c>
      <c r="C76" s="9">
        <v>0</v>
      </c>
      <c r="D76" s="9">
        <v>0</v>
      </c>
      <c r="E76" s="9">
        <v>0</v>
      </c>
      <c r="F76" s="9">
        <v>0</v>
      </c>
      <c r="G76" s="9">
        <v>0</v>
      </c>
      <c r="H76" s="59">
        <v>1324.2184999999999</v>
      </c>
      <c r="I76" s="59">
        <v>0</v>
      </c>
      <c r="J76" s="60">
        <v>0</v>
      </c>
      <c r="K76" s="59">
        <v>0</v>
      </c>
      <c r="L76" s="59">
        <v>0</v>
      </c>
      <c r="M76" s="59">
        <v>0</v>
      </c>
      <c r="N76" s="58">
        <f t="shared" si="1"/>
        <v>0</v>
      </c>
      <c r="O76" s="47"/>
      <c r="P76" s="48"/>
    </row>
    <row r="77" spans="1:16" x14ac:dyDescent="0.25">
      <c r="A77" s="17" t="s">
        <v>213</v>
      </c>
      <c r="B77" s="11" t="s">
        <v>238</v>
      </c>
      <c r="C77" s="9">
        <v>0</v>
      </c>
      <c r="D77" s="9">
        <v>0</v>
      </c>
      <c r="E77" s="9">
        <v>0</v>
      </c>
      <c r="F77" s="9">
        <v>0</v>
      </c>
      <c r="G77" s="9">
        <v>0</v>
      </c>
      <c r="H77" s="59">
        <v>3048</v>
      </c>
      <c r="I77" s="59">
        <v>0</v>
      </c>
      <c r="J77" s="60">
        <v>0</v>
      </c>
      <c r="K77" s="59">
        <v>0</v>
      </c>
      <c r="L77" s="59">
        <v>1025.8955600000002</v>
      </c>
      <c r="M77" s="59">
        <v>0</v>
      </c>
      <c r="N77" s="58">
        <f t="shared" si="1"/>
        <v>33.657990813648297</v>
      </c>
      <c r="O77" s="47"/>
      <c r="P77" s="48"/>
    </row>
    <row r="78" spans="1:16" ht="23.25" x14ac:dyDescent="0.25">
      <c r="A78" s="17" t="s">
        <v>234</v>
      </c>
      <c r="B78" s="11" t="s">
        <v>239</v>
      </c>
      <c r="C78" s="9">
        <v>0</v>
      </c>
      <c r="D78" s="9">
        <v>0</v>
      </c>
      <c r="E78" s="9">
        <v>0</v>
      </c>
      <c r="F78" s="9">
        <v>0</v>
      </c>
      <c r="G78" s="9">
        <v>0</v>
      </c>
      <c r="H78" s="59">
        <v>2160</v>
      </c>
      <c r="I78" s="59">
        <v>0</v>
      </c>
      <c r="J78" s="60">
        <v>0</v>
      </c>
      <c r="K78" s="59">
        <v>0</v>
      </c>
      <c r="L78" s="59">
        <v>1182.6579999999999</v>
      </c>
      <c r="M78" s="59">
        <v>0</v>
      </c>
      <c r="N78" s="58">
        <f t="shared" si="1"/>
        <v>54.752685185185179</v>
      </c>
      <c r="O78" s="47"/>
      <c r="P78" s="48"/>
    </row>
    <row r="79" spans="1:16" ht="23.25" x14ac:dyDescent="0.25">
      <c r="A79" s="17" t="s">
        <v>240</v>
      </c>
      <c r="B79" s="11" t="s">
        <v>241</v>
      </c>
      <c r="C79" s="9">
        <v>0</v>
      </c>
      <c r="D79" s="9">
        <v>0</v>
      </c>
      <c r="E79" s="9">
        <v>0</v>
      </c>
      <c r="F79" s="9">
        <v>0</v>
      </c>
      <c r="G79" s="9">
        <v>0</v>
      </c>
      <c r="H79" s="59">
        <v>1884.9</v>
      </c>
      <c r="I79" s="59">
        <v>0</v>
      </c>
      <c r="J79" s="60">
        <v>0</v>
      </c>
      <c r="K79" s="59">
        <v>0</v>
      </c>
      <c r="L79" s="59">
        <v>692.90499999999997</v>
      </c>
      <c r="M79" s="59">
        <v>0</v>
      </c>
      <c r="N79" s="58">
        <f t="shared" si="1"/>
        <v>36.760836118626976</v>
      </c>
      <c r="O79" s="47"/>
      <c r="P79" s="48"/>
    </row>
    <row r="80" spans="1:16" ht="23.25" x14ac:dyDescent="0.25">
      <c r="A80" s="17" t="s">
        <v>242</v>
      </c>
      <c r="B80" s="11" t="s">
        <v>243</v>
      </c>
      <c r="C80" s="9">
        <v>0</v>
      </c>
      <c r="D80" s="9">
        <v>0</v>
      </c>
      <c r="E80" s="9">
        <v>0</v>
      </c>
      <c r="F80" s="9">
        <v>0</v>
      </c>
      <c r="G80" s="9">
        <v>0</v>
      </c>
      <c r="H80" s="59">
        <v>1303.4670000000001</v>
      </c>
      <c r="I80" s="59">
        <v>0</v>
      </c>
      <c r="J80" s="60">
        <v>0</v>
      </c>
      <c r="K80" s="59">
        <v>0</v>
      </c>
      <c r="L80" s="59">
        <v>1303.4670000000001</v>
      </c>
      <c r="M80" s="59">
        <v>0</v>
      </c>
      <c r="N80" s="58">
        <f t="shared" si="1"/>
        <v>100</v>
      </c>
      <c r="O80" s="47"/>
      <c r="P80" s="48"/>
    </row>
    <row r="81" spans="1:16" x14ac:dyDescent="0.25">
      <c r="A81" s="17" t="s">
        <v>154</v>
      </c>
      <c r="B81" s="11" t="s">
        <v>244</v>
      </c>
      <c r="C81" s="9">
        <v>0</v>
      </c>
      <c r="D81" s="9">
        <v>0</v>
      </c>
      <c r="E81" s="9">
        <v>0</v>
      </c>
      <c r="F81" s="9">
        <v>0</v>
      </c>
      <c r="G81" s="9">
        <v>0</v>
      </c>
      <c r="H81" s="59">
        <v>20</v>
      </c>
      <c r="I81" s="59">
        <v>0</v>
      </c>
      <c r="J81" s="60">
        <v>0</v>
      </c>
      <c r="K81" s="59">
        <v>0</v>
      </c>
      <c r="L81" s="59">
        <v>3.1</v>
      </c>
      <c r="M81" s="59">
        <v>0</v>
      </c>
      <c r="N81" s="58">
        <f t="shared" si="1"/>
        <v>15.5</v>
      </c>
      <c r="O81" s="47"/>
      <c r="P81" s="48"/>
    </row>
    <row r="82" spans="1:16" ht="23.25" x14ac:dyDescent="0.25">
      <c r="A82" s="17" t="s">
        <v>216</v>
      </c>
      <c r="B82" s="11" t="s">
        <v>245</v>
      </c>
      <c r="C82" s="9">
        <v>0</v>
      </c>
      <c r="D82" s="9">
        <v>0</v>
      </c>
      <c r="E82" s="9">
        <v>0</v>
      </c>
      <c r="F82" s="9">
        <v>0</v>
      </c>
      <c r="G82" s="9">
        <v>0</v>
      </c>
      <c r="H82" s="59">
        <v>30</v>
      </c>
      <c r="I82" s="59">
        <v>0</v>
      </c>
      <c r="J82" s="60">
        <v>0</v>
      </c>
      <c r="K82" s="59">
        <v>0</v>
      </c>
      <c r="L82" s="59">
        <v>15</v>
      </c>
      <c r="M82" s="59">
        <v>0</v>
      </c>
      <c r="N82" s="58">
        <f t="shared" si="1"/>
        <v>50</v>
      </c>
      <c r="O82" s="47"/>
      <c r="P82" s="48"/>
    </row>
    <row r="83" spans="1:16" x14ac:dyDescent="0.25">
      <c r="A83" s="17" t="s">
        <v>154</v>
      </c>
      <c r="B83" s="11" t="s">
        <v>246</v>
      </c>
      <c r="C83" s="9">
        <v>0</v>
      </c>
      <c r="D83" s="9">
        <v>0</v>
      </c>
      <c r="E83" s="9">
        <v>0</v>
      </c>
      <c r="F83" s="9">
        <v>0</v>
      </c>
      <c r="G83" s="9">
        <v>0</v>
      </c>
      <c r="H83" s="59">
        <v>120.1</v>
      </c>
      <c r="I83" s="59">
        <v>0</v>
      </c>
      <c r="J83" s="60">
        <v>0</v>
      </c>
      <c r="K83" s="59">
        <v>0</v>
      </c>
      <c r="L83" s="59">
        <v>4</v>
      </c>
      <c r="M83" s="59">
        <v>0</v>
      </c>
      <c r="N83" s="58">
        <f t="shared" si="1"/>
        <v>3.330557868442964</v>
      </c>
      <c r="O83" s="47"/>
      <c r="P83" s="48"/>
    </row>
    <row r="84" spans="1:16" ht="23.25" x14ac:dyDescent="0.25">
      <c r="A84" s="17" t="s">
        <v>216</v>
      </c>
      <c r="B84" s="11" t="s">
        <v>247</v>
      </c>
      <c r="C84" s="9">
        <v>0</v>
      </c>
      <c r="D84" s="9">
        <v>0</v>
      </c>
      <c r="E84" s="9">
        <v>0</v>
      </c>
      <c r="F84" s="9">
        <v>0</v>
      </c>
      <c r="G84" s="9">
        <v>0</v>
      </c>
      <c r="H84" s="59">
        <v>1450</v>
      </c>
      <c r="I84" s="59">
        <v>0</v>
      </c>
      <c r="J84" s="60">
        <v>0</v>
      </c>
      <c r="K84" s="59">
        <v>0</v>
      </c>
      <c r="L84" s="59">
        <v>724.8</v>
      </c>
      <c r="M84" s="59">
        <v>0</v>
      </c>
      <c r="N84" s="58">
        <f t="shared" si="1"/>
        <v>49.986206896551721</v>
      </c>
      <c r="O84" s="47"/>
      <c r="P84" s="48"/>
    </row>
    <row r="85" spans="1:16" x14ac:dyDescent="0.25">
      <c r="A85" s="17" t="s">
        <v>248</v>
      </c>
      <c r="B85" s="11" t="s">
        <v>249</v>
      </c>
      <c r="C85" s="9">
        <v>0</v>
      </c>
      <c r="D85" s="9">
        <v>0</v>
      </c>
      <c r="E85" s="9">
        <v>0</v>
      </c>
      <c r="F85" s="9">
        <v>0</v>
      </c>
      <c r="G85" s="9">
        <v>0</v>
      </c>
      <c r="H85" s="59">
        <v>83.7</v>
      </c>
      <c r="I85" s="59">
        <v>0</v>
      </c>
      <c r="J85" s="60">
        <v>0</v>
      </c>
      <c r="K85" s="59">
        <v>0</v>
      </c>
      <c r="L85" s="59">
        <v>0</v>
      </c>
      <c r="M85" s="59">
        <v>0</v>
      </c>
      <c r="N85" s="58">
        <f t="shared" si="1"/>
        <v>0</v>
      </c>
      <c r="O85" s="47"/>
      <c r="P85" s="48"/>
    </row>
    <row r="86" spans="1:16" x14ac:dyDescent="0.25">
      <c r="A86" s="17" t="s">
        <v>250</v>
      </c>
      <c r="B86" s="11" t="s">
        <v>251</v>
      </c>
      <c r="C86" s="9">
        <v>0</v>
      </c>
      <c r="D86" s="9">
        <v>0</v>
      </c>
      <c r="E86" s="9">
        <v>0</v>
      </c>
      <c r="F86" s="9">
        <v>0</v>
      </c>
      <c r="G86" s="9">
        <v>0</v>
      </c>
      <c r="H86" s="59">
        <v>20</v>
      </c>
      <c r="I86" s="59">
        <v>0</v>
      </c>
      <c r="J86" s="60">
        <v>0</v>
      </c>
      <c r="K86" s="59">
        <v>0</v>
      </c>
      <c r="L86" s="59">
        <v>0</v>
      </c>
      <c r="M86" s="59">
        <v>0</v>
      </c>
      <c r="N86" s="58">
        <f t="shared" si="1"/>
        <v>0</v>
      </c>
      <c r="O86" s="47"/>
      <c r="P86" s="48"/>
    </row>
    <row r="87" spans="1:16" ht="35.25" thickBot="1" x14ac:dyDescent="0.3">
      <c r="A87" s="17" t="s">
        <v>252</v>
      </c>
      <c r="B87" s="11" t="s">
        <v>253</v>
      </c>
      <c r="C87" s="9">
        <v>0</v>
      </c>
      <c r="D87" s="9">
        <v>0</v>
      </c>
      <c r="E87" s="9">
        <v>0</v>
      </c>
      <c r="F87" s="9">
        <v>0</v>
      </c>
      <c r="G87" s="9">
        <v>0</v>
      </c>
      <c r="H87" s="59">
        <v>4494.6000000000004</v>
      </c>
      <c r="I87" s="59">
        <v>0</v>
      </c>
      <c r="J87" s="60">
        <v>0</v>
      </c>
      <c r="K87" s="59">
        <v>0</v>
      </c>
      <c r="L87" s="59">
        <v>1723.4</v>
      </c>
      <c r="M87" s="59">
        <v>0</v>
      </c>
      <c r="N87" s="58">
        <f t="shared" si="1"/>
        <v>38.343790326169177</v>
      </c>
      <c r="O87" s="47"/>
      <c r="P87" s="48"/>
    </row>
    <row r="88" spans="1:16" ht="24" customHeight="1" thickBot="1" x14ac:dyDescent="0.3">
      <c r="A88" s="18" t="s">
        <v>254</v>
      </c>
      <c r="B88" s="19" t="s">
        <v>31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61">
        <v>-9496.5748999999996</v>
      </c>
      <c r="I88" s="61">
        <v>0</v>
      </c>
      <c r="J88" s="62">
        <v>0</v>
      </c>
      <c r="K88" s="61">
        <v>0</v>
      </c>
      <c r="L88" s="61">
        <v>-2781.3873199999998</v>
      </c>
      <c r="M88" s="61">
        <v>0</v>
      </c>
      <c r="N88" s="58">
        <f t="shared" si="1"/>
        <v>29.288320781843147</v>
      </c>
      <c r="O88" s="47"/>
      <c r="P88" s="48"/>
    </row>
    <row r="89" spans="1:16" ht="12.95" customHeight="1" x14ac:dyDescent="0.25">
      <c r="A89" s="3"/>
      <c r="B89" s="21"/>
      <c r="C89" s="12" t="s">
        <v>141</v>
      </c>
      <c r="D89" s="12" t="s">
        <v>141</v>
      </c>
      <c r="E89" s="12" t="s">
        <v>141</v>
      </c>
      <c r="F89" s="12" t="s">
        <v>141</v>
      </c>
      <c r="G89" s="12" t="s">
        <v>141</v>
      </c>
      <c r="H89" s="12"/>
      <c r="I89" s="12" t="s">
        <v>141</v>
      </c>
      <c r="J89" s="12" t="s">
        <v>141</v>
      </c>
      <c r="K89" s="12" t="s">
        <v>141</v>
      </c>
      <c r="L89" s="12"/>
      <c r="M89" s="12" t="s">
        <v>141</v>
      </c>
      <c r="N89" s="12"/>
      <c r="O89" s="3"/>
    </row>
    <row r="90" spans="1:16" ht="12.95" customHeight="1" x14ac:dyDescent="0.25">
      <c r="A90" s="6"/>
      <c r="B90" s="6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3"/>
    </row>
  </sheetData>
  <mergeCells count="2">
    <mergeCell ref="H1:N1"/>
    <mergeCell ref="A2:N2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35"/>
  <sheetViews>
    <sheetView zoomScale="160" zoomScaleNormal="160" zoomScaleSheetLayoutView="70" zoomScalePageLayoutView="70" workbookViewId="0">
      <selection activeCell="P2" sqref="P2"/>
    </sheetView>
  </sheetViews>
  <sheetFormatPr defaultRowHeight="15" x14ac:dyDescent="0.25"/>
  <cols>
    <col min="1" max="1" width="49.42578125" style="1" customWidth="1"/>
    <col min="2" max="2" width="21.85546875" style="1" customWidth="1"/>
    <col min="3" max="7" width="9.140625" style="1" hidden="1"/>
    <col min="8" max="8" width="12.5703125" style="1" customWidth="1"/>
    <col min="9" max="15" width="9.140625" style="1" hidden="1"/>
    <col min="16" max="16" width="13.42578125" style="1" customWidth="1"/>
    <col min="17" max="17" width="9.140625" style="1" hidden="1"/>
    <col min="18" max="18" width="14.140625" style="1" customWidth="1"/>
    <col min="19" max="19" width="9.140625" style="1" hidden="1"/>
    <col min="20" max="16384" width="9.140625" style="1"/>
  </cols>
  <sheetData>
    <row r="1" spans="1:22" ht="83.25" customHeight="1" x14ac:dyDescent="0.25">
      <c r="A1" s="14"/>
      <c r="B1" s="15"/>
      <c r="C1" s="16"/>
      <c r="D1" s="16"/>
      <c r="E1" s="16"/>
      <c r="F1" s="16"/>
      <c r="G1" s="16"/>
      <c r="H1" s="16"/>
      <c r="I1" s="16"/>
      <c r="J1" s="16"/>
      <c r="K1" s="3"/>
      <c r="L1" s="3"/>
      <c r="M1" s="3"/>
      <c r="N1" s="3"/>
      <c r="O1" s="3"/>
      <c r="P1" s="54" t="s">
        <v>312</v>
      </c>
      <c r="Q1" s="54"/>
      <c r="R1" s="54"/>
      <c r="S1" s="97"/>
      <c r="T1" s="97"/>
      <c r="U1" s="97"/>
      <c r="V1" s="97"/>
    </row>
    <row r="2" spans="1:22" ht="14.1" customHeight="1" x14ac:dyDescent="0.25">
      <c r="A2" s="22"/>
      <c r="B2" s="23"/>
      <c r="C2" s="7"/>
      <c r="D2" s="7"/>
      <c r="E2" s="7"/>
      <c r="F2" s="7"/>
      <c r="G2" s="7"/>
      <c r="H2" s="7"/>
      <c r="I2" s="7"/>
      <c r="J2" s="7"/>
      <c r="K2" s="3"/>
      <c r="L2" s="3"/>
      <c r="M2" s="3"/>
      <c r="N2" s="3"/>
      <c r="O2" s="3"/>
      <c r="P2" s="3"/>
      <c r="Q2" s="3"/>
      <c r="R2" s="3"/>
      <c r="S2" s="3"/>
    </row>
    <row r="3" spans="1:22" ht="14.1" customHeight="1" x14ac:dyDescent="0.25">
      <c r="A3" s="96" t="s">
        <v>311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</row>
    <row r="4" spans="1:22" ht="64.5" customHeight="1" x14ac:dyDescent="0.25">
      <c r="A4" s="49" t="s">
        <v>2</v>
      </c>
      <c r="B4" s="49" t="s">
        <v>255</v>
      </c>
      <c r="C4" s="30" t="s">
        <v>3</v>
      </c>
      <c r="D4" s="30" t="s">
        <v>4</v>
      </c>
      <c r="E4" s="30" t="s">
        <v>5</v>
      </c>
      <c r="F4" s="30" t="s">
        <v>6</v>
      </c>
      <c r="G4" s="30" t="s">
        <v>7</v>
      </c>
      <c r="H4" s="30" t="s">
        <v>307</v>
      </c>
      <c r="I4" s="30" t="s">
        <v>8</v>
      </c>
      <c r="J4" s="30" t="s">
        <v>9</v>
      </c>
      <c r="K4" s="30" t="s">
        <v>3</v>
      </c>
      <c r="L4" s="30" t="s">
        <v>4</v>
      </c>
      <c r="M4" s="30" t="s">
        <v>5</v>
      </c>
      <c r="N4" s="30" t="s">
        <v>6</v>
      </c>
      <c r="O4" s="30" t="s">
        <v>7</v>
      </c>
      <c r="P4" s="30" t="s">
        <v>308</v>
      </c>
      <c r="Q4" s="30" t="s">
        <v>8</v>
      </c>
      <c r="R4" s="30" t="s">
        <v>309</v>
      </c>
      <c r="S4" s="30" t="s">
        <v>9</v>
      </c>
    </row>
    <row r="5" spans="1:22" ht="11.45" customHeight="1" x14ac:dyDescent="0.25">
      <c r="A5" s="49"/>
      <c r="B5" s="49"/>
      <c r="C5" s="69" t="s">
        <v>16</v>
      </c>
      <c r="D5" s="69" t="s">
        <v>17</v>
      </c>
      <c r="E5" s="69" t="s">
        <v>18</v>
      </c>
      <c r="F5" s="69" t="s">
        <v>19</v>
      </c>
      <c r="G5" s="69" t="s">
        <v>20</v>
      </c>
      <c r="H5" s="69" t="s">
        <v>13</v>
      </c>
      <c r="I5" s="69" t="s">
        <v>21</v>
      </c>
      <c r="J5" s="69" t="s">
        <v>22</v>
      </c>
      <c r="K5" s="69" t="s">
        <v>23</v>
      </c>
      <c r="L5" s="69" t="s">
        <v>24</v>
      </c>
      <c r="M5" s="69" t="s">
        <v>25</v>
      </c>
      <c r="N5" s="69" t="s">
        <v>26</v>
      </c>
      <c r="O5" s="69" t="s">
        <v>27</v>
      </c>
      <c r="P5" s="69" t="s">
        <v>14</v>
      </c>
      <c r="Q5" s="69" t="s">
        <v>28</v>
      </c>
      <c r="R5" s="69" t="s">
        <v>15</v>
      </c>
      <c r="S5" s="69" t="s">
        <v>29</v>
      </c>
    </row>
    <row r="6" spans="1:22" ht="38.25" customHeight="1" x14ac:dyDescent="0.25">
      <c r="A6" s="70" t="s">
        <v>256</v>
      </c>
      <c r="B6" s="71" t="s">
        <v>31</v>
      </c>
      <c r="C6" s="72">
        <v>0</v>
      </c>
      <c r="D6" s="72">
        <v>0</v>
      </c>
      <c r="E6" s="72">
        <v>0</v>
      </c>
      <c r="F6" s="72">
        <v>0</v>
      </c>
      <c r="G6" s="72">
        <v>0</v>
      </c>
      <c r="H6" s="73">
        <v>9496.5748999999996</v>
      </c>
      <c r="I6" s="73">
        <v>0</v>
      </c>
      <c r="J6" s="74">
        <v>0</v>
      </c>
      <c r="K6" s="73">
        <v>0</v>
      </c>
      <c r="L6" s="73">
        <v>0</v>
      </c>
      <c r="M6" s="73">
        <v>0</v>
      </c>
      <c r="N6" s="73">
        <v>0</v>
      </c>
      <c r="O6" s="73">
        <v>0</v>
      </c>
      <c r="P6" s="73">
        <v>2781.3873199999998</v>
      </c>
      <c r="Q6" s="75">
        <v>0</v>
      </c>
      <c r="R6" s="73">
        <f>P6/H6*100</f>
        <v>29.288320781843147</v>
      </c>
      <c r="S6" s="76">
        <v>0</v>
      </c>
    </row>
    <row r="7" spans="1:22" ht="19.5" customHeight="1" x14ac:dyDescent="0.25">
      <c r="A7" s="77" t="s">
        <v>257</v>
      </c>
      <c r="B7" s="78"/>
      <c r="C7" s="78"/>
      <c r="D7" s="78"/>
      <c r="E7" s="78"/>
      <c r="F7" s="78"/>
      <c r="G7" s="78"/>
      <c r="H7" s="79">
        <v>0</v>
      </c>
      <c r="I7" s="79"/>
      <c r="J7" s="80"/>
      <c r="K7" s="81"/>
      <c r="L7" s="81"/>
      <c r="M7" s="81"/>
      <c r="N7" s="81"/>
      <c r="O7" s="81"/>
      <c r="P7" s="81">
        <v>0</v>
      </c>
      <c r="Q7" s="82"/>
      <c r="R7" s="73">
        <v>0</v>
      </c>
      <c r="S7" s="83"/>
    </row>
    <row r="8" spans="1:22" ht="24.75" customHeight="1" x14ac:dyDescent="0.25">
      <c r="A8" s="84" t="s">
        <v>258</v>
      </c>
      <c r="B8" s="85" t="s">
        <v>31</v>
      </c>
      <c r="C8" s="86">
        <v>0</v>
      </c>
      <c r="D8" s="86">
        <v>0</v>
      </c>
      <c r="E8" s="86">
        <v>0</v>
      </c>
      <c r="F8" s="86">
        <v>0</v>
      </c>
      <c r="G8" s="86">
        <v>0</v>
      </c>
      <c r="H8" s="87">
        <v>4401.4749000000002</v>
      </c>
      <c r="I8" s="87">
        <v>0</v>
      </c>
      <c r="J8" s="88">
        <v>0</v>
      </c>
      <c r="K8" s="87">
        <v>0</v>
      </c>
      <c r="L8" s="87">
        <v>0</v>
      </c>
      <c r="M8" s="87">
        <v>0</v>
      </c>
      <c r="N8" s="87">
        <v>0</v>
      </c>
      <c r="O8" s="87">
        <v>0</v>
      </c>
      <c r="P8" s="87">
        <v>-10.9</v>
      </c>
      <c r="Q8" s="89">
        <v>0</v>
      </c>
      <c r="R8" s="73">
        <f t="shared" ref="R8:R33" si="0">P8/H8*100</f>
        <v>-0.2476442612452476</v>
      </c>
      <c r="S8" s="90">
        <v>0</v>
      </c>
    </row>
    <row r="9" spans="1:22" ht="12.95" customHeight="1" x14ac:dyDescent="0.25">
      <c r="A9" s="91" t="s">
        <v>259</v>
      </c>
      <c r="B9" s="78"/>
      <c r="C9" s="78"/>
      <c r="D9" s="78"/>
      <c r="E9" s="78"/>
      <c r="F9" s="78"/>
      <c r="G9" s="78"/>
      <c r="H9" s="79">
        <v>0</v>
      </c>
      <c r="I9" s="79"/>
      <c r="J9" s="80"/>
      <c r="K9" s="79"/>
      <c r="L9" s="79"/>
      <c r="M9" s="79"/>
      <c r="N9" s="79"/>
      <c r="O9" s="79"/>
      <c r="P9" s="79">
        <v>0</v>
      </c>
      <c r="Q9" s="92"/>
      <c r="R9" s="73">
        <v>0</v>
      </c>
      <c r="S9" s="93"/>
    </row>
    <row r="10" spans="1:22" ht="23.25" x14ac:dyDescent="0.25">
      <c r="A10" s="94" t="s">
        <v>260</v>
      </c>
      <c r="B10" s="95" t="s">
        <v>261</v>
      </c>
      <c r="C10" s="86">
        <v>0</v>
      </c>
      <c r="D10" s="86">
        <v>0</v>
      </c>
      <c r="E10" s="86">
        <v>0</v>
      </c>
      <c r="F10" s="86">
        <v>0</v>
      </c>
      <c r="G10" s="86">
        <v>0</v>
      </c>
      <c r="H10" s="87">
        <v>4412.3749000000007</v>
      </c>
      <c r="I10" s="87">
        <v>0</v>
      </c>
      <c r="J10" s="88">
        <v>0</v>
      </c>
      <c r="K10" s="87">
        <v>0</v>
      </c>
      <c r="L10" s="87">
        <v>0</v>
      </c>
      <c r="M10" s="87">
        <v>0</v>
      </c>
      <c r="N10" s="87">
        <v>0</v>
      </c>
      <c r="O10" s="87">
        <v>0</v>
      </c>
      <c r="P10" s="87">
        <v>0</v>
      </c>
      <c r="Q10" s="89">
        <v>0</v>
      </c>
      <c r="R10" s="73">
        <f t="shared" si="0"/>
        <v>0</v>
      </c>
      <c r="S10" s="90">
        <v>0</v>
      </c>
    </row>
    <row r="11" spans="1:22" ht="23.25" x14ac:dyDescent="0.25">
      <c r="A11" s="94" t="s">
        <v>262</v>
      </c>
      <c r="B11" s="95" t="s">
        <v>263</v>
      </c>
      <c r="C11" s="86">
        <v>0</v>
      </c>
      <c r="D11" s="86">
        <v>0</v>
      </c>
      <c r="E11" s="86">
        <v>0</v>
      </c>
      <c r="F11" s="86">
        <v>0</v>
      </c>
      <c r="G11" s="86">
        <v>0</v>
      </c>
      <c r="H11" s="87">
        <v>4412.3749000000007</v>
      </c>
      <c r="I11" s="87">
        <v>0</v>
      </c>
      <c r="J11" s="88">
        <v>0</v>
      </c>
      <c r="K11" s="87">
        <v>0</v>
      </c>
      <c r="L11" s="87">
        <v>0</v>
      </c>
      <c r="M11" s="87">
        <v>0</v>
      </c>
      <c r="N11" s="87">
        <v>0</v>
      </c>
      <c r="O11" s="87">
        <v>0</v>
      </c>
      <c r="P11" s="87">
        <v>0</v>
      </c>
      <c r="Q11" s="89">
        <v>0</v>
      </c>
      <c r="R11" s="73">
        <f t="shared" si="0"/>
        <v>0</v>
      </c>
      <c r="S11" s="90">
        <v>0</v>
      </c>
    </row>
    <row r="12" spans="1:22" ht="23.25" x14ac:dyDescent="0.25">
      <c r="A12" s="94" t="s">
        <v>264</v>
      </c>
      <c r="B12" s="95" t="s">
        <v>265</v>
      </c>
      <c r="C12" s="86">
        <v>0</v>
      </c>
      <c r="D12" s="86">
        <v>0</v>
      </c>
      <c r="E12" s="86">
        <v>0</v>
      </c>
      <c r="F12" s="86">
        <v>0</v>
      </c>
      <c r="G12" s="86">
        <v>0</v>
      </c>
      <c r="H12" s="87">
        <v>4412.3749000000007</v>
      </c>
      <c r="I12" s="87">
        <v>0</v>
      </c>
      <c r="J12" s="88">
        <v>0</v>
      </c>
      <c r="K12" s="87">
        <v>0</v>
      </c>
      <c r="L12" s="87">
        <v>0</v>
      </c>
      <c r="M12" s="87">
        <v>0</v>
      </c>
      <c r="N12" s="87">
        <v>0</v>
      </c>
      <c r="O12" s="87">
        <v>0</v>
      </c>
      <c r="P12" s="87">
        <v>0</v>
      </c>
      <c r="Q12" s="89">
        <v>0</v>
      </c>
      <c r="R12" s="73">
        <f t="shared" si="0"/>
        <v>0</v>
      </c>
      <c r="S12" s="90">
        <v>0</v>
      </c>
    </row>
    <row r="13" spans="1:22" ht="23.25" x14ac:dyDescent="0.25">
      <c r="A13" s="94" t="s">
        <v>266</v>
      </c>
      <c r="B13" s="95" t="s">
        <v>267</v>
      </c>
      <c r="C13" s="86">
        <v>0</v>
      </c>
      <c r="D13" s="86">
        <v>0</v>
      </c>
      <c r="E13" s="86">
        <v>0</v>
      </c>
      <c r="F13" s="86">
        <v>0</v>
      </c>
      <c r="G13" s="86">
        <v>0</v>
      </c>
      <c r="H13" s="87">
        <v>-280.89999999999998</v>
      </c>
      <c r="I13" s="87">
        <v>0</v>
      </c>
      <c r="J13" s="88">
        <v>0</v>
      </c>
      <c r="K13" s="87">
        <v>0</v>
      </c>
      <c r="L13" s="87">
        <v>0</v>
      </c>
      <c r="M13" s="87">
        <v>0</v>
      </c>
      <c r="N13" s="87">
        <v>0</v>
      </c>
      <c r="O13" s="87">
        <v>0</v>
      </c>
      <c r="P13" s="87">
        <v>-280.89999999999998</v>
      </c>
      <c r="Q13" s="89">
        <v>0</v>
      </c>
      <c r="R13" s="73">
        <f t="shared" si="0"/>
        <v>100</v>
      </c>
      <c r="S13" s="90">
        <v>0</v>
      </c>
    </row>
    <row r="14" spans="1:22" ht="34.5" x14ac:dyDescent="0.25">
      <c r="A14" s="94" t="s">
        <v>268</v>
      </c>
      <c r="B14" s="95" t="s">
        <v>269</v>
      </c>
      <c r="C14" s="86">
        <v>0</v>
      </c>
      <c r="D14" s="86">
        <v>0</v>
      </c>
      <c r="E14" s="86">
        <v>0</v>
      </c>
      <c r="F14" s="86">
        <v>0</v>
      </c>
      <c r="G14" s="86">
        <v>0</v>
      </c>
      <c r="H14" s="87">
        <v>-280.89999999999998</v>
      </c>
      <c r="I14" s="87">
        <v>0</v>
      </c>
      <c r="J14" s="88">
        <v>0</v>
      </c>
      <c r="K14" s="87">
        <v>0</v>
      </c>
      <c r="L14" s="87">
        <v>0</v>
      </c>
      <c r="M14" s="87">
        <v>0</v>
      </c>
      <c r="N14" s="87">
        <v>0</v>
      </c>
      <c r="O14" s="87">
        <v>0</v>
      </c>
      <c r="P14" s="87">
        <v>-280.89999999999998</v>
      </c>
      <c r="Q14" s="89">
        <v>0</v>
      </c>
      <c r="R14" s="73">
        <f t="shared" si="0"/>
        <v>100</v>
      </c>
      <c r="S14" s="90">
        <v>0</v>
      </c>
    </row>
    <row r="15" spans="1:22" ht="34.5" x14ac:dyDescent="0.25">
      <c r="A15" s="94" t="s">
        <v>270</v>
      </c>
      <c r="B15" s="95" t="s">
        <v>271</v>
      </c>
      <c r="C15" s="86">
        <v>0</v>
      </c>
      <c r="D15" s="86">
        <v>0</v>
      </c>
      <c r="E15" s="86">
        <v>0</v>
      </c>
      <c r="F15" s="86">
        <v>0</v>
      </c>
      <c r="G15" s="86">
        <v>0</v>
      </c>
      <c r="H15" s="87">
        <v>-280.89999999999998</v>
      </c>
      <c r="I15" s="87">
        <v>0</v>
      </c>
      <c r="J15" s="88">
        <v>0</v>
      </c>
      <c r="K15" s="87">
        <v>0</v>
      </c>
      <c r="L15" s="87">
        <v>0</v>
      </c>
      <c r="M15" s="87">
        <v>0</v>
      </c>
      <c r="N15" s="87">
        <v>0</v>
      </c>
      <c r="O15" s="87">
        <v>0</v>
      </c>
      <c r="P15" s="87">
        <v>-280.89999999999998</v>
      </c>
      <c r="Q15" s="89">
        <v>0</v>
      </c>
      <c r="R15" s="73">
        <f t="shared" si="0"/>
        <v>100</v>
      </c>
      <c r="S15" s="90">
        <v>0</v>
      </c>
    </row>
    <row r="16" spans="1:22" ht="34.5" x14ac:dyDescent="0.25">
      <c r="A16" s="94" t="s">
        <v>272</v>
      </c>
      <c r="B16" s="95" t="s">
        <v>273</v>
      </c>
      <c r="C16" s="86">
        <v>0</v>
      </c>
      <c r="D16" s="86">
        <v>0</v>
      </c>
      <c r="E16" s="86">
        <v>0</v>
      </c>
      <c r="F16" s="86">
        <v>0</v>
      </c>
      <c r="G16" s="86">
        <v>0</v>
      </c>
      <c r="H16" s="87">
        <v>-280.89999999999998</v>
      </c>
      <c r="I16" s="87">
        <v>0</v>
      </c>
      <c r="J16" s="88">
        <v>0</v>
      </c>
      <c r="K16" s="87">
        <v>0</v>
      </c>
      <c r="L16" s="87">
        <v>0</v>
      </c>
      <c r="M16" s="87">
        <v>0</v>
      </c>
      <c r="N16" s="87">
        <v>0</v>
      </c>
      <c r="O16" s="87">
        <v>0</v>
      </c>
      <c r="P16" s="87">
        <v>-280.89999999999998</v>
      </c>
      <c r="Q16" s="89">
        <v>0</v>
      </c>
      <c r="R16" s="73">
        <f t="shared" si="0"/>
        <v>100</v>
      </c>
      <c r="S16" s="90">
        <v>0</v>
      </c>
    </row>
    <row r="17" spans="1:19" ht="23.25" x14ac:dyDescent="0.25">
      <c r="A17" s="94" t="s">
        <v>274</v>
      </c>
      <c r="B17" s="95" t="s">
        <v>275</v>
      </c>
      <c r="C17" s="86">
        <v>0</v>
      </c>
      <c r="D17" s="86">
        <v>0</v>
      </c>
      <c r="E17" s="86">
        <v>0</v>
      </c>
      <c r="F17" s="86">
        <v>0</v>
      </c>
      <c r="G17" s="86">
        <v>0</v>
      </c>
      <c r="H17" s="87">
        <v>270</v>
      </c>
      <c r="I17" s="87">
        <v>0</v>
      </c>
      <c r="J17" s="88">
        <v>0</v>
      </c>
      <c r="K17" s="87">
        <v>0</v>
      </c>
      <c r="L17" s="87">
        <v>0</v>
      </c>
      <c r="M17" s="87">
        <v>0</v>
      </c>
      <c r="N17" s="87">
        <v>0</v>
      </c>
      <c r="O17" s="87">
        <v>0</v>
      </c>
      <c r="P17" s="87">
        <v>270</v>
      </c>
      <c r="Q17" s="89">
        <v>0</v>
      </c>
      <c r="R17" s="73">
        <f t="shared" si="0"/>
        <v>100</v>
      </c>
      <c r="S17" s="90">
        <v>0</v>
      </c>
    </row>
    <row r="18" spans="1:19" ht="23.25" x14ac:dyDescent="0.25">
      <c r="A18" s="94" t="s">
        <v>276</v>
      </c>
      <c r="B18" s="95" t="s">
        <v>277</v>
      </c>
      <c r="C18" s="86">
        <v>0</v>
      </c>
      <c r="D18" s="86">
        <v>0</v>
      </c>
      <c r="E18" s="86">
        <v>0</v>
      </c>
      <c r="F18" s="86">
        <v>0</v>
      </c>
      <c r="G18" s="86">
        <v>0</v>
      </c>
      <c r="H18" s="87">
        <v>270</v>
      </c>
      <c r="I18" s="87">
        <v>0</v>
      </c>
      <c r="J18" s="88">
        <v>0</v>
      </c>
      <c r="K18" s="87">
        <v>0</v>
      </c>
      <c r="L18" s="87">
        <v>0</v>
      </c>
      <c r="M18" s="87">
        <v>0</v>
      </c>
      <c r="N18" s="87">
        <v>0</v>
      </c>
      <c r="O18" s="87">
        <v>0</v>
      </c>
      <c r="P18" s="87">
        <v>270</v>
      </c>
      <c r="Q18" s="89">
        <v>0</v>
      </c>
      <c r="R18" s="73">
        <f t="shared" si="0"/>
        <v>100</v>
      </c>
      <c r="S18" s="90">
        <v>0</v>
      </c>
    </row>
    <row r="19" spans="1:19" ht="23.25" x14ac:dyDescent="0.25">
      <c r="A19" s="94" t="s">
        <v>278</v>
      </c>
      <c r="B19" s="95" t="s">
        <v>279</v>
      </c>
      <c r="C19" s="86">
        <v>0</v>
      </c>
      <c r="D19" s="86">
        <v>0</v>
      </c>
      <c r="E19" s="86">
        <v>0</v>
      </c>
      <c r="F19" s="86">
        <v>0</v>
      </c>
      <c r="G19" s="86">
        <v>0</v>
      </c>
      <c r="H19" s="87">
        <v>270</v>
      </c>
      <c r="I19" s="87">
        <v>0</v>
      </c>
      <c r="J19" s="88">
        <v>0</v>
      </c>
      <c r="K19" s="87">
        <v>0</v>
      </c>
      <c r="L19" s="87">
        <v>0</v>
      </c>
      <c r="M19" s="87">
        <v>0</v>
      </c>
      <c r="N19" s="87">
        <v>0</v>
      </c>
      <c r="O19" s="87">
        <v>0</v>
      </c>
      <c r="P19" s="87">
        <v>270</v>
      </c>
      <c r="Q19" s="89">
        <v>0</v>
      </c>
      <c r="R19" s="73">
        <f t="shared" si="0"/>
        <v>100</v>
      </c>
      <c r="S19" s="90">
        <v>0</v>
      </c>
    </row>
    <row r="20" spans="1:19" ht="34.5" x14ac:dyDescent="0.25">
      <c r="A20" s="94" t="s">
        <v>280</v>
      </c>
      <c r="B20" s="95" t="s">
        <v>281</v>
      </c>
      <c r="C20" s="86">
        <v>0</v>
      </c>
      <c r="D20" s="86">
        <v>0</v>
      </c>
      <c r="E20" s="86">
        <v>0</v>
      </c>
      <c r="F20" s="86">
        <v>0</v>
      </c>
      <c r="G20" s="86">
        <v>0</v>
      </c>
      <c r="H20" s="87">
        <v>270</v>
      </c>
      <c r="I20" s="87">
        <v>0</v>
      </c>
      <c r="J20" s="88">
        <v>0</v>
      </c>
      <c r="K20" s="87">
        <v>0</v>
      </c>
      <c r="L20" s="87">
        <v>0</v>
      </c>
      <c r="M20" s="87">
        <v>0</v>
      </c>
      <c r="N20" s="87">
        <v>0</v>
      </c>
      <c r="O20" s="87">
        <v>0</v>
      </c>
      <c r="P20" s="87">
        <v>270</v>
      </c>
      <c r="Q20" s="89">
        <v>0</v>
      </c>
      <c r="R20" s="73">
        <f t="shared" si="0"/>
        <v>100</v>
      </c>
      <c r="S20" s="90">
        <v>0</v>
      </c>
    </row>
    <row r="21" spans="1:19" ht="45.75" x14ac:dyDescent="0.25">
      <c r="A21" s="94" t="s">
        <v>282</v>
      </c>
      <c r="B21" s="95" t="s">
        <v>283</v>
      </c>
      <c r="C21" s="86">
        <v>0</v>
      </c>
      <c r="D21" s="86">
        <v>0</v>
      </c>
      <c r="E21" s="86">
        <v>0</v>
      </c>
      <c r="F21" s="86">
        <v>0</v>
      </c>
      <c r="G21" s="86">
        <v>0</v>
      </c>
      <c r="H21" s="87">
        <v>270</v>
      </c>
      <c r="I21" s="87">
        <v>0</v>
      </c>
      <c r="J21" s="88">
        <v>0</v>
      </c>
      <c r="K21" s="87">
        <v>0</v>
      </c>
      <c r="L21" s="87">
        <v>0</v>
      </c>
      <c r="M21" s="87">
        <v>0</v>
      </c>
      <c r="N21" s="87">
        <v>0</v>
      </c>
      <c r="O21" s="87">
        <v>0</v>
      </c>
      <c r="P21" s="87">
        <v>270</v>
      </c>
      <c r="Q21" s="89">
        <v>0</v>
      </c>
      <c r="R21" s="73">
        <f t="shared" si="0"/>
        <v>100</v>
      </c>
      <c r="S21" s="90">
        <v>0</v>
      </c>
    </row>
    <row r="22" spans="1:19" ht="24.75" customHeight="1" x14ac:dyDescent="0.25">
      <c r="A22" s="84" t="s">
        <v>284</v>
      </c>
      <c r="B22" s="85" t="s">
        <v>31</v>
      </c>
      <c r="C22" s="86">
        <v>0</v>
      </c>
      <c r="D22" s="86">
        <v>0</v>
      </c>
      <c r="E22" s="86">
        <v>0</v>
      </c>
      <c r="F22" s="86">
        <v>0</v>
      </c>
      <c r="G22" s="86">
        <v>0</v>
      </c>
      <c r="H22" s="87">
        <v>5095.1000000000004</v>
      </c>
      <c r="I22" s="87">
        <v>0</v>
      </c>
      <c r="J22" s="88">
        <v>0</v>
      </c>
      <c r="K22" s="87">
        <v>0</v>
      </c>
      <c r="L22" s="87">
        <v>0</v>
      </c>
      <c r="M22" s="87">
        <v>0</v>
      </c>
      <c r="N22" s="87">
        <v>0</v>
      </c>
      <c r="O22" s="87">
        <v>0</v>
      </c>
      <c r="P22" s="87">
        <v>2792.2873199999999</v>
      </c>
      <c r="Q22" s="89">
        <v>0</v>
      </c>
      <c r="R22" s="73">
        <f t="shared" si="0"/>
        <v>54.803385998312095</v>
      </c>
      <c r="S22" s="90">
        <v>0</v>
      </c>
    </row>
    <row r="23" spans="1:19" ht="23.25" x14ac:dyDescent="0.25">
      <c r="A23" s="94" t="s">
        <v>285</v>
      </c>
      <c r="B23" s="95" t="s">
        <v>286</v>
      </c>
      <c r="C23" s="86">
        <v>0</v>
      </c>
      <c r="D23" s="86">
        <v>0</v>
      </c>
      <c r="E23" s="86">
        <v>0</v>
      </c>
      <c r="F23" s="86">
        <v>0</v>
      </c>
      <c r="G23" s="86">
        <v>0</v>
      </c>
      <c r="H23" s="87">
        <v>5095.1000000000004</v>
      </c>
      <c r="I23" s="87">
        <v>0</v>
      </c>
      <c r="J23" s="88">
        <v>0</v>
      </c>
      <c r="K23" s="87">
        <v>0</v>
      </c>
      <c r="L23" s="87">
        <v>0</v>
      </c>
      <c r="M23" s="87">
        <v>0</v>
      </c>
      <c r="N23" s="87">
        <v>0</v>
      </c>
      <c r="O23" s="87">
        <v>0</v>
      </c>
      <c r="P23" s="87">
        <v>2792.2873199999999</v>
      </c>
      <c r="Q23" s="89">
        <v>0</v>
      </c>
      <c r="R23" s="73">
        <f t="shared" si="0"/>
        <v>54.803385998312095</v>
      </c>
      <c r="S23" s="90">
        <v>0</v>
      </c>
    </row>
    <row r="24" spans="1:19" ht="24.75" customHeight="1" x14ac:dyDescent="0.25">
      <c r="A24" s="84" t="s">
        <v>287</v>
      </c>
      <c r="B24" s="85" t="s">
        <v>31</v>
      </c>
      <c r="C24" s="86">
        <v>0</v>
      </c>
      <c r="D24" s="86">
        <v>0</v>
      </c>
      <c r="E24" s="86">
        <v>0</v>
      </c>
      <c r="F24" s="86">
        <v>0</v>
      </c>
      <c r="G24" s="86">
        <v>0</v>
      </c>
      <c r="H24" s="87">
        <v>-377567.97774</v>
      </c>
      <c r="I24" s="87">
        <v>0</v>
      </c>
      <c r="J24" s="88">
        <v>0</v>
      </c>
      <c r="K24" s="87">
        <v>0</v>
      </c>
      <c r="L24" s="87">
        <v>0</v>
      </c>
      <c r="M24" s="87">
        <v>0</v>
      </c>
      <c r="N24" s="87">
        <v>0</v>
      </c>
      <c r="O24" s="87">
        <v>0</v>
      </c>
      <c r="P24" s="87">
        <v>-164758.14554</v>
      </c>
      <c r="Q24" s="89">
        <v>0</v>
      </c>
      <c r="R24" s="73">
        <f t="shared" si="0"/>
        <v>43.636684055196909</v>
      </c>
      <c r="S24" s="90">
        <v>0</v>
      </c>
    </row>
    <row r="25" spans="1:19" x14ac:dyDescent="0.25">
      <c r="A25" s="94" t="s">
        <v>288</v>
      </c>
      <c r="B25" s="95" t="s">
        <v>289</v>
      </c>
      <c r="C25" s="86">
        <v>0</v>
      </c>
      <c r="D25" s="86">
        <v>0</v>
      </c>
      <c r="E25" s="86">
        <v>0</v>
      </c>
      <c r="F25" s="86">
        <v>0</v>
      </c>
      <c r="G25" s="86">
        <v>0</v>
      </c>
      <c r="H25" s="87">
        <v>-377567.97774</v>
      </c>
      <c r="I25" s="87">
        <v>0</v>
      </c>
      <c r="J25" s="88">
        <v>0</v>
      </c>
      <c r="K25" s="87">
        <v>0</v>
      </c>
      <c r="L25" s="87">
        <v>0</v>
      </c>
      <c r="M25" s="87">
        <v>0</v>
      </c>
      <c r="N25" s="87">
        <v>0</v>
      </c>
      <c r="O25" s="87">
        <v>0</v>
      </c>
      <c r="P25" s="87">
        <v>-164758.14554</v>
      </c>
      <c r="Q25" s="89">
        <v>0</v>
      </c>
      <c r="R25" s="73">
        <f t="shared" si="0"/>
        <v>43.636684055196909</v>
      </c>
      <c r="S25" s="90">
        <v>0</v>
      </c>
    </row>
    <row r="26" spans="1:19" x14ac:dyDescent="0.25">
      <c r="A26" s="94" t="s">
        <v>290</v>
      </c>
      <c r="B26" s="95" t="s">
        <v>291</v>
      </c>
      <c r="C26" s="86">
        <v>0</v>
      </c>
      <c r="D26" s="86">
        <v>0</v>
      </c>
      <c r="E26" s="86">
        <v>0</v>
      </c>
      <c r="F26" s="86">
        <v>0</v>
      </c>
      <c r="G26" s="86">
        <v>0</v>
      </c>
      <c r="H26" s="87">
        <v>-377567.97774</v>
      </c>
      <c r="I26" s="87">
        <v>0</v>
      </c>
      <c r="J26" s="88">
        <v>0</v>
      </c>
      <c r="K26" s="87">
        <v>0</v>
      </c>
      <c r="L26" s="87">
        <v>0</v>
      </c>
      <c r="M26" s="87">
        <v>0</v>
      </c>
      <c r="N26" s="87">
        <v>0</v>
      </c>
      <c r="O26" s="87">
        <v>0</v>
      </c>
      <c r="P26" s="87">
        <v>-164758.14554</v>
      </c>
      <c r="Q26" s="89">
        <v>0</v>
      </c>
      <c r="R26" s="73">
        <f t="shared" si="0"/>
        <v>43.636684055196909</v>
      </c>
      <c r="S26" s="90">
        <v>0</v>
      </c>
    </row>
    <row r="27" spans="1:19" x14ac:dyDescent="0.25">
      <c r="A27" s="94" t="s">
        <v>292</v>
      </c>
      <c r="B27" s="95" t="s">
        <v>293</v>
      </c>
      <c r="C27" s="86">
        <v>0</v>
      </c>
      <c r="D27" s="86">
        <v>0</v>
      </c>
      <c r="E27" s="86">
        <v>0</v>
      </c>
      <c r="F27" s="86">
        <v>0</v>
      </c>
      <c r="G27" s="86">
        <v>0</v>
      </c>
      <c r="H27" s="87">
        <v>-377567.97774</v>
      </c>
      <c r="I27" s="87">
        <v>0</v>
      </c>
      <c r="J27" s="88">
        <v>0</v>
      </c>
      <c r="K27" s="87">
        <v>0</v>
      </c>
      <c r="L27" s="87">
        <v>0</v>
      </c>
      <c r="M27" s="87">
        <v>0</v>
      </c>
      <c r="N27" s="87">
        <v>0</v>
      </c>
      <c r="O27" s="87">
        <v>0</v>
      </c>
      <c r="P27" s="87">
        <v>-164758.14554</v>
      </c>
      <c r="Q27" s="89">
        <v>0</v>
      </c>
      <c r="R27" s="73">
        <f t="shared" si="0"/>
        <v>43.636684055196909</v>
      </c>
      <c r="S27" s="90">
        <v>0</v>
      </c>
    </row>
    <row r="28" spans="1:19" ht="23.25" x14ac:dyDescent="0.25">
      <c r="A28" s="94" t="s">
        <v>294</v>
      </c>
      <c r="B28" s="95" t="s">
        <v>295</v>
      </c>
      <c r="C28" s="86">
        <v>0</v>
      </c>
      <c r="D28" s="86">
        <v>0</v>
      </c>
      <c r="E28" s="86">
        <v>0</v>
      </c>
      <c r="F28" s="86">
        <v>0</v>
      </c>
      <c r="G28" s="86">
        <v>0</v>
      </c>
      <c r="H28" s="87">
        <v>-377567.97774</v>
      </c>
      <c r="I28" s="87">
        <v>0</v>
      </c>
      <c r="J28" s="88">
        <v>0</v>
      </c>
      <c r="K28" s="87">
        <v>0</v>
      </c>
      <c r="L28" s="87">
        <v>0</v>
      </c>
      <c r="M28" s="87">
        <v>0</v>
      </c>
      <c r="N28" s="87">
        <v>0</v>
      </c>
      <c r="O28" s="87">
        <v>0</v>
      </c>
      <c r="P28" s="87">
        <v>-164758.14554</v>
      </c>
      <c r="Q28" s="89">
        <v>0</v>
      </c>
      <c r="R28" s="73">
        <f t="shared" si="0"/>
        <v>43.636684055196909</v>
      </c>
      <c r="S28" s="90">
        <v>0</v>
      </c>
    </row>
    <row r="29" spans="1:19" ht="24.75" customHeight="1" x14ac:dyDescent="0.25">
      <c r="A29" s="84" t="s">
        <v>296</v>
      </c>
      <c r="B29" s="85" t="s">
        <v>31</v>
      </c>
      <c r="C29" s="86">
        <v>0</v>
      </c>
      <c r="D29" s="86">
        <v>0</v>
      </c>
      <c r="E29" s="86">
        <v>0</v>
      </c>
      <c r="F29" s="86">
        <v>0</v>
      </c>
      <c r="G29" s="86">
        <v>0</v>
      </c>
      <c r="H29" s="87">
        <v>382663.07774000004</v>
      </c>
      <c r="I29" s="87">
        <v>0</v>
      </c>
      <c r="J29" s="88">
        <v>0</v>
      </c>
      <c r="K29" s="87">
        <v>0</v>
      </c>
      <c r="L29" s="87">
        <v>0</v>
      </c>
      <c r="M29" s="87">
        <v>0</v>
      </c>
      <c r="N29" s="87">
        <v>0</v>
      </c>
      <c r="O29" s="87">
        <v>0</v>
      </c>
      <c r="P29" s="87">
        <v>167550.43286</v>
      </c>
      <c r="Q29" s="89">
        <v>0</v>
      </c>
      <c r="R29" s="73">
        <f t="shared" si="0"/>
        <v>43.785366973356638</v>
      </c>
      <c r="S29" s="90">
        <v>0</v>
      </c>
    </row>
    <row r="30" spans="1:19" x14ac:dyDescent="0.25">
      <c r="A30" s="94" t="s">
        <v>297</v>
      </c>
      <c r="B30" s="95" t="s">
        <v>298</v>
      </c>
      <c r="C30" s="86">
        <v>0</v>
      </c>
      <c r="D30" s="86">
        <v>0</v>
      </c>
      <c r="E30" s="86">
        <v>0</v>
      </c>
      <c r="F30" s="86">
        <v>0</v>
      </c>
      <c r="G30" s="86">
        <v>0</v>
      </c>
      <c r="H30" s="87">
        <v>382663.07774000004</v>
      </c>
      <c r="I30" s="87">
        <v>0</v>
      </c>
      <c r="J30" s="88">
        <v>0</v>
      </c>
      <c r="K30" s="87">
        <v>0</v>
      </c>
      <c r="L30" s="87">
        <v>0</v>
      </c>
      <c r="M30" s="87">
        <v>0</v>
      </c>
      <c r="N30" s="87">
        <v>0</v>
      </c>
      <c r="O30" s="87">
        <v>0</v>
      </c>
      <c r="P30" s="87">
        <v>167550.43286</v>
      </c>
      <c r="Q30" s="89">
        <v>0</v>
      </c>
      <c r="R30" s="73">
        <f t="shared" si="0"/>
        <v>43.785366973356638</v>
      </c>
      <c r="S30" s="90">
        <v>0</v>
      </c>
    </row>
    <row r="31" spans="1:19" x14ac:dyDescent="0.25">
      <c r="A31" s="94" t="s">
        <v>299</v>
      </c>
      <c r="B31" s="95" t="s">
        <v>300</v>
      </c>
      <c r="C31" s="86">
        <v>0</v>
      </c>
      <c r="D31" s="86">
        <v>0</v>
      </c>
      <c r="E31" s="86">
        <v>0</v>
      </c>
      <c r="F31" s="86">
        <v>0</v>
      </c>
      <c r="G31" s="86">
        <v>0</v>
      </c>
      <c r="H31" s="87">
        <v>382663.07774000004</v>
      </c>
      <c r="I31" s="87">
        <v>0</v>
      </c>
      <c r="J31" s="88">
        <v>0</v>
      </c>
      <c r="K31" s="87">
        <v>0</v>
      </c>
      <c r="L31" s="87">
        <v>0</v>
      </c>
      <c r="M31" s="87">
        <v>0</v>
      </c>
      <c r="N31" s="87">
        <v>0</v>
      </c>
      <c r="O31" s="87">
        <v>0</v>
      </c>
      <c r="P31" s="87">
        <v>167550.43286</v>
      </c>
      <c r="Q31" s="89">
        <v>0</v>
      </c>
      <c r="R31" s="73">
        <f t="shared" si="0"/>
        <v>43.785366973356638</v>
      </c>
      <c r="S31" s="90">
        <v>0</v>
      </c>
    </row>
    <row r="32" spans="1:19" ht="23.25" x14ac:dyDescent="0.25">
      <c r="A32" s="94" t="s">
        <v>301</v>
      </c>
      <c r="B32" s="95" t="s">
        <v>302</v>
      </c>
      <c r="C32" s="86">
        <v>0</v>
      </c>
      <c r="D32" s="86">
        <v>0</v>
      </c>
      <c r="E32" s="86">
        <v>0</v>
      </c>
      <c r="F32" s="86">
        <v>0</v>
      </c>
      <c r="G32" s="86">
        <v>0</v>
      </c>
      <c r="H32" s="87">
        <v>382663.07774000004</v>
      </c>
      <c r="I32" s="87">
        <v>0</v>
      </c>
      <c r="J32" s="88">
        <v>0</v>
      </c>
      <c r="K32" s="87">
        <v>0</v>
      </c>
      <c r="L32" s="87">
        <v>0</v>
      </c>
      <c r="M32" s="87">
        <v>0</v>
      </c>
      <c r="N32" s="87">
        <v>0</v>
      </c>
      <c r="O32" s="87">
        <v>0</v>
      </c>
      <c r="P32" s="87">
        <v>167550.43286</v>
      </c>
      <c r="Q32" s="89">
        <v>0</v>
      </c>
      <c r="R32" s="73">
        <f t="shared" si="0"/>
        <v>43.785366973356638</v>
      </c>
      <c r="S32" s="90">
        <v>0</v>
      </c>
    </row>
    <row r="33" spans="1:19" ht="23.25" x14ac:dyDescent="0.25">
      <c r="A33" s="94" t="s">
        <v>303</v>
      </c>
      <c r="B33" s="95" t="s">
        <v>304</v>
      </c>
      <c r="C33" s="86">
        <v>0</v>
      </c>
      <c r="D33" s="86">
        <v>0</v>
      </c>
      <c r="E33" s="86">
        <v>0</v>
      </c>
      <c r="F33" s="86">
        <v>0</v>
      </c>
      <c r="G33" s="86">
        <v>0</v>
      </c>
      <c r="H33" s="87">
        <v>382663.07774000004</v>
      </c>
      <c r="I33" s="87">
        <v>0</v>
      </c>
      <c r="J33" s="88">
        <v>0</v>
      </c>
      <c r="K33" s="87">
        <v>0</v>
      </c>
      <c r="L33" s="87">
        <v>0</v>
      </c>
      <c r="M33" s="87">
        <v>0</v>
      </c>
      <c r="N33" s="87">
        <v>0</v>
      </c>
      <c r="O33" s="87">
        <v>0</v>
      </c>
      <c r="P33" s="87">
        <v>167550.43286</v>
      </c>
      <c r="Q33" s="89">
        <v>0</v>
      </c>
      <c r="R33" s="73">
        <f t="shared" si="0"/>
        <v>43.785366973356638</v>
      </c>
      <c r="S33" s="90">
        <v>0</v>
      </c>
    </row>
    <row r="34" spans="1:19" ht="12.95" customHeight="1" x14ac:dyDescent="0.25">
      <c r="A34" s="66"/>
      <c r="B34" s="67"/>
      <c r="C34" s="68" t="s">
        <v>141</v>
      </c>
      <c r="D34" s="68" t="s">
        <v>141</v>
      </c>
      <c r="E34" s="68" t="s">
        <v>141</v>
      </c>
      <c r="F34" s="68" t="s">
        <v>141</v>
      </c>
      <c r="G34" s="68" t="s">
        <v>141</v>
      </c>
      <c r="H34" s="68"/>
      <c r="I34" s="68" t="s">
        <v>141</v>
      </c>
      <c r="J34" s="68" t="s">
        <v>141</v>
      </c>
      <c r="K34" s="68" t="s">
        <v>141</v>
      </c>
      <c r="L34" s="68" t="s">
        <v>141</v>
      </c>
      <c r="M34" s="68" t="s">
        <v>141</v>
      </c>
      <c r="N34" s="68" t="s">
        <v>141</v>
      </c>
      <c r="O34" s="68" t="s">
        <v>141</v>
      </c>
      <c r="P34" s="68"/>
      <c r="Q34" s="68" t="s">
        <v>141</v>
      </c>
      <c r="R34" s="68"/>
      <c r="S34" s="68" t="s">
        <v>141</v>
      </c>
    </row>
    <row r="35" spans="1:19" ht="12.95" customHeight="1" x14ac:dyDescent="0.25">
      <c r="A35" s="6"/>
      <c r="B35" s="6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</row>
  </sheetData>
  <mergeCells count="5">
    <mergeCell ref="A4:A5"/>
    <mergeCell ref="B4:B5"/>
    <mergeCell ref="A3:S3"/>
    <mergeCell ref="P1:R1"/>
    <mergeCell ref="A2:B2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C5C323E-C412-4C0C-B75D-265EC41679D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Овтина</dc:creator>
  <cp:lastModifiedBy>Светлана Овтина</cp:lastModifiedBy>
  <dcterms:created xsi:type="dcterms:W3CDTF">2020-07-10T05:14:33Z</dcterms:created>
  <dcterms:modified xsi:type="dcterms:W3CDTF">2020-07-10T06:20:27Z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f09017_04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